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620" windowHeight="11535" tabRatio="601" activeTab="0"/>
  </bookViews>
  <sheets>
    <sheet name="BKSD" sheetId="1" r:id="rId1"/>
    <sheet name="Tabelle2" sheetId="2" r:id="rId2"/>
    <sheet name="Tabelle3" sheetId="3" r:id="rId3"/>
  </sheets>
  <definedNames>
    <definedName name="_xlnm.Print_Area" localSheetId="0">'BKSD'!$A$1:$T$21</definedName>
    <definedName name="_xlnm.Print_Titles" localSheetId="0">'BKSD'!$1:$5</definedName>
  </definedNames>
  <calcPr fullCalcOnLoad="1"/>
</workbook>
</file>

<file path=xl/comments1.xml><?xml version="1.0" encoding="utf-8"?>
<comments xmlns="http://schemas.openxmlformats.org/spreadsheetml/2006/main">
  <authors>
    <author>Lukas Rychen</author>
  </authors>
  <commentList>
    <comment ref="G19" authorId="0">
      <text>
        <r>
          <rPr>
            <b/>
            <sz val="10"/>
            <rFont val="Tahoma"/>
            <family val="0"/>
          </rPr>
          <t>Lukas Rychen:</t>
        </r>
        <r>
          <rPr>
            <sz val="10"/>
            <rFont val="Tahoma"/>
            <family val="0"/>
          </rPr>
          <t xml:space="preserve">
5/12 August bis Dezember 05</t>
        </r>
      </text>
    </comment>
    <comment ref="A14" authorId="0">
      <text>
        <r>
          <rPr>
            <b/>
            <sz val="10"/>
            <rFont val="Tahoma"/>
            <family val="0"/>
          </rPr>
          <t>Lukas Rychen:</t>
        </r>
        <r>
          <rPr>
            <sz val="10"/>
            <rFont val="Tahoma"/>
            <family val="0"/>
          </rPr>
          <t xml:space="preserve">
1.4 Mio aufgrund von Reduktionen aus Finanzplan</t>
        </r>
      </text>
    </comment>
  </commentList>
</comments>
</file>

<file path=xl/sharedStrings.xml><?xml version="1.0" encoding="utf-8"?>
<sst xmlns="http://schemas.openxmlformats.org/spreadsheetml/2006/main" count="114" uniqueCount="39">
  <si>
    <t>n.q.</t>
  </si>
  <si>
    <t>Landrat</t>
  </si>
  <si>
    <t>Ein-nahmen</t>
  </si>
  <si>
    <t>Aus-gaben</t>
  </si>
  <si>
    <t>Saldover-besserung</t>
  </si>
  <si>
    <t>Verbesserungen gegenüber Budget 2004 in 1000 Fr.</t>
  </si>
  <si>
    <t>Regierung</t>
  </si>
  <si>
    <t>Gesamtbetrag im Budget 2004 für diesen Bereich in 1000 Fr.</t>
  </si>
  <si>
    <t>Ersatz von Pensionierten durch Junge (ungültig)</t>
  </si>
  <si>
    <t>Ersatz von Pensionierten durch Junge (ungültig)
(Konti einzeln)</t>
  </si>
  <si>
    <t>Bildung</t>
  </si>
  <si>
    <t>Kultur</t>
  </si>
  <si>
    <t>Sport</t>
  </si>
  <si>
    <t>Reduktion Berufsmaturitäts-Lektionendotationen auf das gesetzliche Minimum</t>
  </si>
  <si>
    <t>Verzicht auf Ausrichtung einer Entschädigung für Praxislehrkräfte</t>
  </si>
  <si>
    <t>Reduktion der Betriebskosten der neuen Kantonsbibliothek</t>
  </si>
  <si>
    <t>Verschärfung der Aufnahmekriterien für Leistungssportförderung</t>
  </si>
  <si>
    <t>Erarbeitung Masterplan Bildung (Abbau durch Umbau)</t>
  </si>
  <si>
    <t>Dienststellen / Massnahmen</t>
  </si>
  <si>
    <t>Betroffene Konti</t>
  </si>
  <si>
    <t>Einnahmen-seite</t>
  </si>
  <si>
    <t>Ausgaben-seite</t>
  </si>
  <si>
    <t>NFA betroffen</t>
  </si>
  <si>
    <t>Zust. Instanz</t>
  </si>
  <si>
    <t>Auswirkungen auf Stellen</t>
  </si>
  <si>
    <t>Volk</t>
  </si>
  <si>
    <t>Total Bildung</t>
  </si>
  <si>
    <t>Total Kultur</t>
  </si>
  <si>
    <t>Total Sport</t>
  </si>
  <si>
    <t>Ausschöpfung der Klassen-grössen an Sekundarschulen und Gymnasien (beide im Durchschnitt: 17)</t>
  </si>
  <si>
    <t>X</t>
  </si>
  <si>
    <t>Änderung Rechtserlass</t>
  </si>
  <si>
    <t>Einsparung bei Projektförderung Kulturelles.bl</t>
  </si>
  <si>
    <t>-</t>
  </si>
  <si>
    <t>Erhöhung Kostendeckungs-grad berufliche Weiterbildung und Kurse LWBL</t>
  </si>
  <si>
    <t>Kritische Überprüfung der Mengenentwicklung im Bereich der Speziellen Förderung</t>
  </si>
  <si>
    <t xml:space="preserve">           </t>
  </si>
  <si>
    <t>Massnahmen Bildungs-, Kultur- und Sportdirektion in der Kompetenz des Regierungsrats</t>
  </si>
  <si>
    <t>Total BKSD RR-Komp.</t>
  </si>
</sst>
</file>

<file path=xl/styles.xml><?xml version="1.0" encoding="utf-8"?>
<styleSheet xmlns="http://schemas.openxmlformats.org/spreadsheetml/2006/main">
  <numFmts count="31">
    <numFmt numFmtId="5" formatCode="&quot;CHF.&quot;\ #,##0_);\(&quot;CHF.&quot;\ #,##0\)"/>
    <numFmt numFmtId="6" formatCode="&quot;CHF.&quot;\ #,##0_);[Red]\(&quot;CHF.&quot;\ #,##0\)"/>
    <numFmt numFmtId="7" formatCode="&quot;CHF.&quot;\ #,##0.00_);\(&quot;CHF.&quot;\ #,##0.00\)"/>
    <numFmt numFmtId="8" formatCode="&quot;CHF.&quot;\ #,##0.00_);[Red]\(&quot;CHF.&quot;\ #,##0.00\)"/>
    <numFmt numFmtId="42" formatCode="_(&quot;CHF.&quot;\ * #,##0_);_(&quot;CHF.&quot;\ * \(#,##0\);_(&quot;CHF.&quot;\ * &quot;-&quot;_);_(@_)"/>
    <numFmt numFmtId="41" formatCode="_(* #,##0_);_(* \(#,##0\);_(* &quot;-&quot;_);_(@_)"/>
    <numFmt numFmtId="44" formatCode="_(&quot;CHF.&quot;\ * #,##0.00_);_(&quot;CHF.&quot;\ * \(#,##0.00\);_(&quot;CHF.&quot;\ 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_ * #,##0.000_ ;_ * \-#,##0.000_ ;_ * &quot;-&quot;??_ ;_ @_ "/>
    <numFmt numFmtId="174" formatCode="0.0"/>
    <numFmt numFmtId="175" formatCode="0.000"/>
    <numFmt numFmtId="176" formatCode="0.0000"/>
    <numFmt numFmtId="177" formatCode="#\ ?/1000"/>
    <numFmt numFmtId="178" formatCode="#\ /1000"/>
    <numFmt numFmtId="179" formatCode="#/1000"/>
    <numFmt numFmtId="180" formatCode="?/1000"/>
    <numFmt numFmtId="181" formatCode="?#/1000"/>
    <numFmt numFmtId="182" formatCode="#\ ?/1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 vertical="top"/>
    </xf>
    <xf numFmtId="3" fontId="0" fillId="0" borderId="2" xfId="0" applyNumberFormat="1" applyFont="1" applyBorder="1" applyAlignment="1">
      <alignment horizontal="left" vertical="top"/>
    </xf>
    <xf numFmtId="3" fontId="0" fillId="0" borderId="2" xfId="0" applyNumberFormat="1" applyFont="1" applyBorder="1" applyAlignment="1">
      <alignment horizontal="right" vertical="top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0" xfId="19" applyNumberFormat="1" applyAlignment="1">
      <alignment/>
    </xf>
    <xf numFmtId="18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wrapText="1"/>
    </xf>
    <xf numFmtId="1" fontId="0" fillId="0" borderId="2" xfId="0" applyNumberFormat="1" applyFont="1" applyBorder="1" applyAlignment="1">
      <alignment horizontal="right" vertical="top"/>
    </xf>
    <xf numFmtId="1" fontId="0" fillId="2" borderId="2" xfId="0" applyNumberFormat="1" applyFont="1" applyFill="1" applyBorder="1" applyAlignment="1">
      <alignment horizontal="right" vertical="top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 horizontal="left" wrapText="1"/>
    </xf>
    <xf numFmtId="1" fontId="1" fillId="0" borderId="2" xfId="0" applyNumberFormat="1" applyFont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/>
    </xf>
    <xf numFmtId="1" fontId="1" fillId="0" borderId="2" xfId="0" applyNumberFormat="1" applyFont="1" applyBorder="1" applyAlignment="1">
      <alignment horizontal="left" vertical="top"/>
    </xf>
    <xf numFmtId="1" fontId="1" fillId="0" borderId="2" xfId="0" applyNumberFormat="1" applyFont="1" applyBorder="1" applyAlignment="1">
      <alignment horizontal="left" wrapText="1"/>
    </xf>
    <xf numFmtId="1" fontId="0" fillId="0" borderId="2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vertical="top" wrapText="1"/>
    </xf>
    <xf numFmtId="1" fontId="0" fillId="0" borderId="0" xfId="0" applyNumberFormat="1" applyFont="1" applyAlignment="1">
      <alignment/>
    </xf>
    <xf numFmtId="1" fontId="1" fillId="0" borderId="7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vertical="top"/>
    </xf>
    <xf numFmtId="1" fontId="0" fillId="0" borderId="0" xfId="0" applyNumberFormat="1" applyAlignment="1">
      <alignment vertical="top"/>
    </xf>
    <xf numFmtId="1" fontId="0" fillId="0" borderId="2" xfId="0" applyNumberFormat="1" applyFont="1" applyBorder="1" applyAlignment="1">
      <alignment horizontal="left" vertical="top"/>
    </xf>
    <xf numFmtId="2" fontId="0" fillId="0" borderId="2" xfId="0" applyNumberFormat="1" applyFont="1" applyBorder="1" applyAlignment="1">
      <alignment horizontal="left" vertical="top"/>
    </xf>
    <xf numFmtId="1" fontId="0" fillId="0" borderId="0" xfId="0" applyNumberFormat="1" applyBorder="1" applyAlignment="1">
      <alignment vertical="top"/>
    </xf>
    <xf numFmtId="1" fontId="2" fillId="0" borderId="0" xfId="0" applyNumberFormat="1" applyFont="1" applyFill="1" applyAlignment="1">
      <alignment/>
    </xf>
    <xf numFmtId="1" fontId="0" fillId="0" borderId="2" xfId="0" applyNumberFormat="1" applyFont="1" applyBorder="1" applyAlignment="1">
      <alignment horizontal="center" vertical="top"/>
    </xf>
    <xf numFmtId="3" fontId="0" fillId="0" borderId="2" xfId="16" applyNumberFormat="1" applyFont="1" applyFill="1" applyBorder="1" applyAlignment="1">
      <alignment horizontal="right" vertical="top"/>
    </xf>
    <xf numFmtId="3" fontId="0" fillId="0" borderId="2" xfId="0" applyNumberFormat="1" applyFont="1" applyFill="1" applyBorder="1" applyAlignment="1">
      <alignment horizontal="right" vertical="top"/>
    </xf>
    <xf numFmtId="3" fontId="0" fillId="3" borderId="2" xfId="0" applyNumberFormat="1" applyFont="1" applyFill="1" applyBorder="1" applyAlignment="1">
      <alignment horizontal="right" vertical="top"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top"/>
    </xf>
    <xf numFmtId="3" fontId="1" fillId="0" borderId="2" xfId="0" applyNumberFormat="1" applyFont="1" applyFill="1" applyBorder="1" applyAlignment="1">
      <alignment horizontal="right" vertical="top"/>
    </xf>
    <xf numFmtId="3" fontId="1" fillId="3" borderId="2" xfId="0" applyNumberFormat="1" applyFont="1" applyFill="1" applyBorder="1" applyAlignment="1">
      <alignment horizontal="right" vertical="top"/>
    </xf>
    <xf numFmtId="1" fontId="1" fillId="3" borderId="2" xfId="0" applyNumberFormat="1" applyFont="1" applyFill="1" applyBorder="1" applyAlignment="1">
      <alignment horizontal="center" vertical="top"/>
    </xf>
    <xf numFmtId="1" fontId="1" fillId="3" borderId="2" xfId="0" applyNumberFormat="1" applyFont="1" applyFill="1" applyBorder="1" applyAlignment="1">
      <alignment horizontal="left" vertical="top"/>
    </xf>
    <xf numFmtId="3" fontId="1" fillId="3" borderId="2" xfId="0" applyNumberFormat="1" applyFont="1" applyFill="1" applyBorder="1" applyAlignment="1">
      <alignment horizontal="right"/>
    </xf>
    <xf numFmtId="1" fontId="1" fillId="0" borderId="2" xfId="0" applyNumberFormat="1" applyFont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left" vertical="top" wrapText="1"/>
    </xf>
    <xf numFmtId="3" fontId="0" fillId="0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left"/>
    </xf>
    <xf numFmtId="1" fontId="1" fillId="4" borderId="4" xfId="0" applyNumberFormat="1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 vertical="top" wrapText="1"/>
    </xf>
    <xf numFmtId="3" fontId="0" fillId="0" borderId="2" xfId="0" applyNumberFormat="1" applyFont="1" applyBorder="1" applyAlignment="1">
      <alignment vertical="top"/>
    </xf>
    <xf numFmtId="3" fontId="1" fillId="3" borderId="2" xfId="0" applyNumberFormat="1" applyFont="1" applyFill="1" applyBorder="1" applyAlignment="1">
      <alignment horizontal="left" vertical="top"/>
    </xf>
    <xf numFmtId="3" fontId="1" fillId="0" borderId="2" xfId="0" applyNumberFormat="1" applyFont="1" applyFill="1" applyBorder="1" applyAlignment="1">
      <alignment horizontal="left" vertical="top"/>
    </xf>
    <xf numFmtId="3" fontId="0" fillId="0" borderId="2" xfId="0" applyNumberFormat="1" applyFont="1" applyFill="1" applyBorder="1" applyAlignment="1">
      <alignment horizontal="left" vertical="top"/>
    </xf>
    <xf numFmtId="3" fontId="1" fillId="0" borderId="2" xfId="0" applyNumberFormat="1" applyFont="1" applyBorder="1" applyAlignment="1">
      <alignment horizontal="left" vertical="top"/>
    </xf>
    <xf numFmtId="1" fontId="0" fillId="0" borderId="2" xfId="0" applyNumberFormat="1" applyFont="1" applyBorder="1" applyAlignment="1">
      <alignment vertical="top" wrapText="1"/>
    </xf>
    <xf numFmtId="3" fontId="0" fillId="0" borderId="2" xfId="0" applyNumberFormat="1" applyFont="1" applyFill="1" applyBorder="1" applyAlignment="1">
      <alignment vertical="top"/>
    </xf>
    <xf numFmtId="1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 vertical="top"/>
    </xf>
    <xf numFmtId="1" fontId="1" fillId="0" borderId="7" xfId="0" applyNumberFormat="1" applyFont="1" applyFill="1" applyBorder="1" applyAlignment="1">
      <alignment horizontal="left"/>
    </xf>
    <xf numFmtId="1" fontId="1" fillId="3" borderId="7" xfId="0" applyNumberFormat="1" applyFont="1" applyFill="1" applyBorder="1" applyAlignment="1">
      <alignment horizontal="left"/>
    </xf>
    <xf numFmtId="1" fontId="1" fillId="0" borderId="7" xfId="0" applyNumberFormat="1" applyFont="1" applyBorder="1" applyAlignment="1">
      <alignment horizontal="left" wrapText="1"/>
    </xf>
    <xf numFmtId="3" fontId="0" fillId="0" borderId="2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center" vertical="top"/>
    </xf>
    <xf numFmtId="1" fontId="0" fillId="0" borderId="2" xfId="0" applyNumberFormat="1" applyBorder="1" applyAlignment="1">
      <alignment vertical="top"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left" wrapText="1"/>
    </xf>
    <xf numFmtId="1" fontId="0" fillId="0" borderId="2" xfId="0" applyNumberFormat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2" fillId="3" borderId="0" xfId="0" applyNumberFormat="1" applyFont="1" applyFill="1" applyAlignment="1">
      <alignment/>
    </xf>
    <xf numFmtId="1" fontId="0" fillId="3" borderId="2" xfId="0" applyNumberFormat="1" applyFont="1" applyFill="1" applyBorder="1" applyAlignment="1">
      <alignment horizontal="left" vertical="top" wrapText="1"/>
    </xf>
    <xf numFmtId="1" fontId="0" fillId="3" borderId="0" xfId="0" applyNumberFormat="1" applyFill="1" applyAlignment="1">
      <alignment/>
    </xf>
    <xf numFmtId="1" fontId="2" fillId="2" borderId="0" xfId="0" applyNumberFormat="1" applyFont="1" applyFill="1" applyAlignment="1">
      <alignment vertical="top"/>
    </xf>
    <xf numFmtId="1" fontId="1" fillId="0" borderId="2" xfId="0" applyNumberFormat="1" applyFont="1" applyFill="1" applyBorder="1" applyAlignment="1">
      <alignment horizontal="center" vertical="top"/>
    </xf>
    <xf numFmtId="1" fontId="0" fillId="3" borderId="2" xfId="0" applyNumberFormat="1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left" vertical="top"/>
    </xf>
    <xf numFmtId="3" fontId="1" fillId="2" borderId="4" xfId="0" applyNumberFormat="1" applyFont="1" applyFill="1" applyBorder="1" applyAlignment="1">
      <alignment vertical="top"/>
    </xf>
    <xf numFmtId="1" fontId="1" fillId="2" borderId="4" xfId="0" applyNumberFormat="1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left" wrapText="1"/>
    </xf>
    <xf numFmtId="1" fontId="0" fillId="0" borderId="7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left" vertical="center" wrapText="1"/>
    </xf>
    <xf numFmtId="175" fontId="0" fillId="0" borderId="0" xfId="0" applyNumberFormat="1" applyBorder="1" applyAlignment="1">
      <alignment horizontal="left" wrapText="1"/>
    </xf>
    <xf numFmtId="1" fontId="0" fillId="0" borderId="8" xfId="0" applyNumberFormat="1" applyFont="1" applyFill="1" applyBorder="1" applyAlignment="1">
      <alignment/>
    </xf>
    <xf numFmtId="1" fontId="0" fillId="0" borderId="9" xfId="0" applyNumberFormat="1" applyFont="1" applyBorder="1" applyAlignment="1">
      <alignment/>
    </xf>
    <xf numFmtId="1" fontId="1" fillId="3" borderId="9" xfId="0" applyNumberFormat="1" applyFont="1" applyFill="1" applyBorder="1" applyAlignment="1">
      <alignment/>
    </xf>
    <xf numFmtId="1" fontId="1" fillId="0" borderId="9" xfId="0" applyNumberFormat="1" applyFont="1" applyFill="1" applyBorder="1" applyAlignment="1">
      <alignment/>
    </xf>
    <xf numFmtId="1" fontId="0" fillId="0" borderId="9" xfId="0" applyNumberFormat="1" applyFont="1" applyBorder="1" applyAlignment="1">
      <alignment horizontal="left" vertical="center" wrapText="1"/>
    </xf>
    <xf numFmtId="1" fontId="0" fillId="3" borderId="9" xfId="0" applyNumberFormat="1" applyFont="1" applyFill="1" applyBorder="1" applyAlignment="1">
      <alignment/>
    </xf>
    <xf numFmtId="1" fontId="0" fillId="0" borderId="9" xfId="0" applyNumberFormat="1" applyBorder="1" applyAlignment="1">
      <alignment/>
    </xf>
    <xf numFmtId="1" fontId="1" fillId="2" borderId="10" xfId="0" applyNumberFormat="1" applyFont="1" applyFill="1" applyBorder="1" applyAlignment="1">
      <alignment vertical="top"/>
    </xf>
    <xf numFmtId="1" fontId="0" fillId="0" borderId="7" xfId="0" applyNumberFormat="1" applyFont="1" applyFill="1" applyBorder="1" applyAlignment="1">
      <alignment/>
    </xf>
    <xf numFmtId="1" fontId="0" fillId="0" borderId="2" xfId="0" applyNumberFormat="1" applyFont="1" applyBorder="1" applyAlignment="1">
      <alignment vertical="top"/>
    </xf>
    <xf numFmtId="1" fontId="1" fillId="3" borderId="2" xfId="0" applyNumberFormat="1" applyFont="1" applyFill="1" applyBorder="1" applyAlignment="1">
      <alignment vertical="top"/>
    </xf>
    <xf numFmtId="1" fontId="1" fillId="0" borderId="2" xfId="0" applyNumberFormat="1" applyFont="1" applyFill="1" applyBorder="1" applyAlignment="1">
      <alignment vertical="top"/>
    </xf>
    <xf numFmtId="1" fontId="0" fillId="3" borderId="2" xfId="0" applyNumberFormat="1" applyFont="1" applyFill="1" applyBorder="1" applyAlignment="1">
      <alignment vertical="top"/>
    </xf>
    <xf numFmtId="1" fontId="1" fillId="2" borderId="4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 vertical="top"/>
    </xf>
    <xf numFmtId="1" fontId="7" fillId="0" borderId="0" xfId="0" applyNumberFormat="1" applyFont="1" applyAlignment="1">
      <alignment/>
    </xf>
    <xf numFmtId="3" fontId="1" fillId="4" borderId="11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1" fontId="0" fillId="4" borderId="2" xfId="0" applyNumberFormat="1" applyFont="1" applyFill="1" applyBorder="1" applyAlignment="1">
      <alignment horizontal="center" textRotation="90" wrapText="1"/>
    </xf>
    <xf numFmtId="1" fontId="0" fillId="4" borderId="4" xfId="0" applyNumberFormat="1" applyFont="1" applyFill="1" applyBorder="1" applyAlignment="1">
      <alignment horizontal="center" textRotation="90" wrapText="1"/>
    </xf>
    <xf numFmtId="1" fontId="1" fillId="4" borderId="14" xfId="0" applyNumberFormat="1" applyFont="1" applyFill="1" applyBorder="1" applyAlignment="1">
      <alignment horizontal="center" vertical="center" wrapText="1"/>
    </xf>
    <xf numFmtId="1" fontId="1" fillId="4" borderId="15" xfId="0" applyNumberFormat="1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1" fontId="1" fillId="4" borderId="17" xfId="0" applyNumberFormat="1" applyFont="1" applyFill="1" applyBorder="1" applyAlignment="1">
      <alignment horizontal="center" vertical="center" wrapText="1"/>
    </xf>
    <xf numFmtId="1" fontId="1" fillId="4" borderId="18" xfId="0" applyNumberFormat="1" applyFont="1" applyFill="1" applyBorder="1" applyAlignment="1">
      <alignment horizontal="center" vertical="center" wrapText="1"/>
    </xf>
    <xf numFmtId="1" fontId="1" fillId="4" borderId="19" xfId="0" applyNumberFormat="1" applyFont="1" applyFill="1" applyBorder="1" applyAlignment="1">
      <alignment horizontal="center" vertical="center" wrapText="1"/>
    </xf>
    <xf numFmtId="1" fontId="1" fillId="4" borderId="20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 wrapText="1"/>
    </xf>
    <xf numFmtId="1" fontId="1" fillId="4" borderId="21" xfId="0" applyNumberFormat="1" applyFont="1" applyFill="1" applyBorder="1" applyAlignment="1">
      <alignment horizontal="center" vertical="center" wrapText="1"/>
    </xf>
    <xf numFmtId="1" fontId="1" fillId="4" borderId="22" xfId="0" applyNumberFormat="1" applyFont="1" applyFill="1" applyBorder="1" applyAlignment="1">
      <alignment horizontal="center" vertical="center" wrapText="1"/>
    </xf>
    <xf numFmtId="1" fontId="1" fillId="4" borderId="23" xfId="0" applyNumberFormat="1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textRotation="90" wrapText="1"/>
    </xf>
    <xf numFmtId="1" fontId="1" fillId="4" borderId="12" xfId="0" applyNumberFormat="1" applyFont="1" applyFill="1" applyBorder="1" applyAlignment="1">
      <alignment horizontal="center" textRotation="90" wrapText="1"/>
    </xf>
    <xf numFmtId="1" fontId="1" fillId="4" borderId="13" xfId="0" applyNumberFormat="1" applyFont="1" applyFill="1" applyBorder="1" applyAlignment="1">
      <alignment horizontal="center" textRotation="90" wrapText="1"/>
    </xf>
    <xf numFmtId="1" fontId="0" fillId="0" borderId="24" xfId="0" applyNumberFormat="1" applyFont="1" applyBorder="1" applyAlignment="1">
      <alignment horizontal="left" vertical="top" wrapText="1"/>
    </xf>
    <xf numFmtId="1" fontId="0" fillId="0" borderId="25" xfId="0" applyNumberFormat="1" applyFont="1" applyBorder="1" applyAlignment="1">
      <alignment horizontal="left" vertical="top" wrapText="1"/>
    </xf>
    <xf numFmtId="1" fontId="0" fillId="0" borderId="26" xfId="0" applyNumberFormat="1" applyFont="1" applyBorder="1" applyAlignment="1">
      <alignment horizontal="center" vertical="top"/>
    </xf>
    <xf numFmtId="1" fontId="0" fillId="0" borderId="7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left" vertical="top" wrapText="1"/>
    </xf>
    <xf numFmtId="1" fontId="0" fillId="0" borderId="7" xfId="0" applyNumberFormat="1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6"/>
  <sheetViews>
    <sheetView tabSelected="1" view="pageBreakPreview" zoomScale="65" zoomScaleSheetLayoutView="65" workbookViewId="0" topLeftCell="A1">
      <pane xSplit="3" topLeftCell="D1" activePane="topRight" state="frozen"/>
      <selection pane="topLeft" activeCell="A1" sqref="A1"/>
      <selection pane="topRight" activeCell="H12" sqref="H12"/>
    </sheetView>
  </sheetViews>
  <sheetFormatPr defaultColWidth="4.7109375" defaultRowHeight="12.75"/>
  <cols>
    <col min="1" max="1" width="28.57421875" style="10" customWidth="1"/>
    <col min="2" max="2" width="11.8515625" style="33" hidden="1" customWidth="1"/>
    <col min="3" max="3" width="11.7109375" style="33" hidden="1" customWidth="1"/>
    <col min="4" max="5" width="8.421875" style="11" hidden="1" customWidth="1"/>
    <col min="6" max="6" width="8.421875" style="11" bestFit="1" customWidth="1"/>
    <col min="7" max="7" width="8.421875" style="11" customWidth="1"/>
    <col min="8" max="8" width="10.28125" style="11" bestFit="1" customWidth="1"/>
    <col min="9" max="9" width="8.421875" style="11" bestFit="1" customWidth="1"/>
    <col min="10" max="10" width="8.421875" style="11" customWidth="1"/>
    <col min="11" max="11" width="10.28125" style="11" bestFit="1" customWidth="1"/>
    <col min="12" max="12" width="8.421875" style="11" bestFit="1" customWidth="1"/>
    <col min="13" max="13" width="8.421875" style="11" customWidth="1"/>
    <col min="14" max="14" width="10.28125" style="11" bestFit="1" customWidth="1"/>
    <col min="15" max="15" width="15.7109375" style="12" customWidth="1"/>
    <col min="16" max="16" width="3.00390625" style="12" customWidth="1"/>
    <col min="17" max="18" width="3.00390625" style="9" customWidth="1"/>
    <col min="19" max="19" width="4.00390625" style="11" hidden="1" customWidth="1"/>
    <col min="20" max="20" width="30.421875" style="11" hidden="1" customWidth="1"/>
    <col min="21" max="16384" width="4.7109375" style="11" customWidth="1"/>
  </cols>
  <sheetData>
    <row r="1" ht="15.75">
      <c r="A1" s="104" t="s">
        <v>37</v>
      </c>
    </row>
    <row r="2" ht="13.5" thickBot="1"/>
    <row r="3" spans="1:23" ht="39" customHeight="1">
      <c r="A3" s="105" t="s">
        <v>18</v>
      </c>
      <c r="B3" s="113" t="s">
        <v>19</v>
      </c>
      <c r="C3" s="114"/>
      <c r="D3" s="113" t="s">
        <v>7</v>
      </c>
      <c r="E3" s="114"/>
      <c r="F3" s="121" t="s">
        <v>5</v>
      </c>
      <c r="G3" s="121"/>
      <c r="H3" s="121"/>
      <c r="I3" s="121"/>
      <c r="J3" s="121"/>
      <c r="K3" s="121"/>
      <c r="L3" s="121"/>
      <c r="M3" s="121"/>
      <c r="N3" s="121"/>
      <c r="O3" s="117" t="s">
        <v>31</v>
      </c>
      <c r="P3" s="110" t="s">
        <v>23</v>
      </c>
      <c r="Q3" s="111"/>
      <c r="R3" s="112"/>
      <c r="S3" s="125" t="s">
        <v>22</v>
      </c>
      <c r="T3" s="122" t="s">
        <v>24</v>
      </c>
      <c r="W3" s="11" t="s">
        <v>36</v>
      </c>
    </row>
    <row r="4" spans="1:20" ht="24" customHeight="1">
      <c r="A4" s="106"/>
      <c r="B4" s="115"/>
      <c r="C4" s="116"/>
      <c r="D4" s="115"/>
      <c r="E4" s="116"/>
      <c r="F4" s="120">
        <v>2005</v>
      </c>
      <c r="G4" s="120"/>
      <c r="H4" s="120"/>
      <c r="I4" s="120">
        <v>2006</v>
      </c>
      <c r="J4" s="120"/>
      <c r="K4" s="120"/>
      <c r="L4" s="120">
        <v>2007</v>
      </c>
      <c r="M4" s="120"/>
      <c r="N4" s="120"/>
      <c r="O4" s="118"/>
      <c r="P4" s="108" t="s">
        <v>25</v>
      </c>
      <c r="Q4" s="108" t="s">
        <v>1</v>
      </c>
      <c r="R4" s="108" t="s">
        <v>6</v>
      </c>
      <c r="S4" s="126"/>
      <c r="T4" s="123"/>
    </row>
    <row r="5" spans="1:20" ht="39" customHeight="1" thickBot="1">
      <c r="A5" s="107"/>
      <c r="B5" s="54" t="s">
        <v>20</v>
      </c>
      <c r="C5" s="54" t="s">
        <v>21</v>
      </c>
      <c r="D5" s="54" t="s">
        <v>2</v>
      </c>
      <c r="E5" s="54" t="s">
        <v>3</v>
      </c>
      <c r="F5" s="54" t="s">
        <v>2</v>
      </c>
      <c r="G5" s="54" t="s">
        <v>3</v>
      </c>
      <c r="H5" s="54" t="s">
        <v>4</v>
      </c>
      <c r="I5" s="54" t="s">
        <v>2</v>
      </c>
      <c r="J5" s="54" t="s">
        <v>3</v>
      </c>
      <c r="K5" s="54" t="s">
        <v>4</v>
      </c>
      <c r="L5" s="54" t="s">
        <v>2</v>
      </c>
      <c r="M5" s="54" t="s">
        <v>3</v>
      </c>
      <c r="N5" s="54" t="s">
        <v>4</v>
      </c>
      <c r="O5" s="119"/>
      <c r="P5" s="109"/>
      <c r="Q5" s="109"/>
      <c r="R5" s="109"/>
      <c r="S5" s="127"/>
      <c r="T5" s="124"/>
    </row>
    <row r="6" spans="1:20" ht="12.75">
      <c r="A6" s="63" t="s">
        <v>10</v>
      </c>
      <c r="B6" s="64"/>
      <c r="C6" s="64"/>
      <c r="D6" s="63"/>
      <c r="E6" s="63"/>
      <c r="F6" s="63"/>
      <c r="G6" s="63"/>
      <c r="H6" s="65"/>
      <c r="I6" s="63"/>
      <c r="J6" s="63"/>
      <c r="K6" s="65"/>
      <c r="L6" s="63"/>
      <c r="M6" s="63"/>
      <c r="N6" s="66"/>
      <c r="O6" s="67"/>
      <c r="P6" s="85"/>
      <c r="Q6" s="86"/>
      <c r="R6" s="86"/>
      <c r="S6" s="97"/>
      <c r="T6" s="89"/>
    </row>
    <row r="7" spans="1:20" ht="38.25">
      <c r="A7" s="19" t="s">
        <v>13</v>
      </c>
      <c r="B7" s="55"/>
      <c r="C7" s="39"/>
      <c r="D7" s="39"/>
      <c r="E7" s="4"/>
      <c r="F7" s="4">
        <v>0</v>
      </c>
      <c r="G7" s="4">
        <v>0</v>
      </c>
      <c r="H7" s="4">
        <v>0</v>
      </c>
      <c r="I7" s="4">
        <v>0</v>
      </c>
      <c r="J7" s="4">
        <v>-75</v>
      </c>
      <c r="K7" s="40">
        <f>I7-J7</f>
        <v>75</v>
      </c>
      <c r="L7" s="4">
        <v>0</v>
      </c>
      <c r="M7" s="4">
        <v>-75</v>
      </c>
      <c r="N7" s="41">
        <f>L7-M7</f>
        <v>75</v>
      </c>
      <c r="O7" s="19"/>
      <c r="P7" s="19"/>
      <c r="Q7" s="38"/>
      <c r="R7" s="103" t="s">
        <v>30</v>
      </c>
      <c r="S7" s="98"/>
      <c r="T7" s="90"/>
    </row>
    <row r="8" spans="1:20" ht="51">
      <c r="A8" s="19" t="s">
        <v>34</v>
      </c>
      <c r="B8" s="55"/>
      <c r="C8" s="39"/>
      <c r="D8" s="4"/>
      <c r="E8" s="4"/>
      <c r="F8" s="4">
        <v>100</v>
      </c>
      <c r="G8" s="4">
        <v>0</v>
      </c>
      <c r="H8" s="40">
        <f>F8-G8</f>
        <v>100</v>
      </c>
      <c r="I8" s="4">
        <v>100</v>
      </c>
      <c r="J8" s="4">
        <v>0</v>
      </c>
      <c r="K8" s="40">
        <f>I8-J8</f>
        <v>100</v>
      </c>
      <c r="L8" s="4">
        <v>100</v>
      </c>
      <c r="M8" s="4">
        <v>0</v>
      </c>
      <c r="N8" s="41">
        <f>L8-M8</f>
        <v>100</v>
      </c>
      <c r="O8" s="19"/>
      <c r="P8" s="19"/>
      <c r="Q8" s="38"/>
      <c r="R8" s="103" t="s">
        <v>30</v>
      </c>
      <c r="S8" s="98"/>
      <c r="T8" s="90"/>
    </row>
    <row r="9" spans="1:20" ht="38.25">
      <c r="A9" s="19" t="s">
        <v>14</v>
      </c>
      <c r="B9" s="3"/>
      <c r="C9" s="3"/>
      <c r="D9" s="3"/>
      <c r="E9" s="4"/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1" t="s">
        <v>0</v>
      </c>
      <c r="O9" s="19"/>
      <c r="P9" s="19"/>
      <c r="Q9" s="38"/>
      <c r="R9" s="103" t="s">
        <v>30</v>
      </c>
      <c r="S9" s="98"/>
      <c r="T9" s="90"/>
    </row>
    <row r="10" spans="1:20" ht="38.25">
      <c r="A10" s="61" t="s">
        <v>17</v>
      </c>
      <c r="B10" s="56"/>
      <c r="C10" s="56"/>
      <c r="D10" s="42"/>
      <c r="E10" s="42"/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41" t="s">
        <v>0</v>
      </c>
      <c r="O10" s="23"/>
      <c r="P10" s="19"/>
      <c r="Q10" s="38"/>
      <c r="R10" s="103" t="s">
        <v>30</v>
      </c>
      <c r="S10" s="98"/>
      <c r="T10" s="90"/>
    </row>
    <row r="11" spans="1:20" ht="51">
      <c r="A11" s="68" t="s">
        <v>29</v>
      </c>
      <c r="B11" s="70"/>
      <c r="C11" s="70"/>
      <c r="D11" s="71"/>
      <c r="E11" s="71"/>
      <c r="F11" s="4" t="s">
        <v>0</v>
      </c>
      <c r="G11" s="4" t="s">
        <v>0</v>
      </c>
      <c r="H11" s="4" t="s">
        <v>0</v>
      </c>
      <c r="I11" s="4" t="s">
        <v>0</v>
      </c>
      <c r="J11" s="4" t="s">
        <v>33</v>
      </c>
      <c r="K11" s="4" t="s">
        <v>0</v>
      </c>
      <c r="L11" s="4" t="s">
        <v>0</v>
      </c>
      <c r="M11" s="4" t="s">
        <v>0</v>
      </c>
      <c r="N11" s="41" t="s">
        <v>0</v>
      </c>
      <c r="O11" s="72"/>
      <c r="P11" s="73"/>
      <c r="Q11" s="69"/>
      <c r="R11" s="103" t="s">
        <v>30</v>
      </c>
      <c r="S11" s="70"/>
      <c r="T11" s="95"/>
    </row>
    <row r="12" spans="1:20" ht="51">
      <c r="A12" s="68" t="s">
        <v>35</v>
      </c>
      <c r="B12" s="70"/>
      <c r="C12" s="70"/>
      <c r="D12" s="71"/>
      <c r="E12" s="71"/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1" t="s">
        <v>0</v>
      </c>
      <c r="O12" s="72"/>
      <c r="P12" s="73"/>
      <c r="Q12" s="69"/>
      <c r="R12" s="103" t="s">
        <v>30</v>
      </c>
      <c r="S12" s="70"/>
      <c r="T12" s="95"/>
    </row>
    <row r="13" spans="1:20" s="75" customFormat="1" ht="12.75">
      <c r="A13" s="47" t="s">
        <v>26</v>
      </c>
      <c r="B13" s="57"/>
      <c r="C13" s="57"/>
      <c r="D13" s="48"/>
      <c r="E13" s="48"/>
      <c r="F13" s="48">
        <f aca="true" t="shared" si="0" ref="F13:N13">SUM(F7:F8)</f>
        <v>100</v>
      </c>
      <c r="G13" s="48">
        <f t="shared" si="0"/>
        <v>0</v>
      </c>
      <c r="H13" s="48">
        <f t="shared" si="0"/>
        <v>100</v>
      </c>
      <c r="I13" s="48">
        <f t="shared" si="0"/>
        <v>100</v>
      </c>
      <c r="J13" s="48">
        <f t="shared" si="0"/>
        <v>-75</v>
      </c>
      <c r="K13" s="48">
        <f t="shared" si="0"/>
        <v>175</v>
      </c>
      <c r="L13" s="48">
        <f t="shared" si="0"/>
        <v>100</v>
      </c>
      <c r="M13" s="48">
        <f t="shared" si="0"/>
        <v>-75</v>
      </c>
      <c r="N13" s="48">
        <f t="shared" si="0"/>
        <v>175</v>
      </c>
      <c r="O13" s="74"/>
      <c r="P13" s="74"/>
      <c r="Q13" s="46"/>
      <c r="R13" s="46"/>
      <c r="S13" s="99"/>
      <c r="T13" s="91"/>
    </row>
    <row r="14" spans="1:20" s="37" customFormat="1" ht="12.75">
      <c r="A14" s="49" t="s">
        <v>11</v>
      </c>
      <c r="B14" s="58"/>
      <c r="C14" s="58"/>
      <c r="D14" s="50"/>
      <c r="E14" s="50"/>
      <c r="F14" s="50"/>
      <c r="G14" s="50"/>
      <c r="H14" s="62"/>
      <c r="I14" s="50"/>
      <c r="J14" s="50"/>
      <c r="K14" s="50"/>
      <c r="L14" s="50"/>
      <c r="M14" s="50"/>
      <c r="N14" s="48"/>
      <c r="O14" s="51"/>
      <c r="P14" s="51"/>
      <c r="Q14" s="79"/>
      <c r="R14" s="79"/>
      <c r="S14" s="100"/>
      <c r="T14" s="92"/>
    </row>
    <row r="15" spans="1:20" s="37" customFormat="1" ht="38.25">
      <c r="A15" s="19" t="s">
        <v>15</v>
      </c>
      <c r="B15" s="59"/>
      <c r="C15" s="59"/>
      <c r="D15" s="52"/>
      <c r="E15" s="52"/>
      <c r="F15" s="40" t="s">
        <v>0</v>
      </c>
      <c r="G15" s="40" t="s">
        <v>0</v>
      </c>
      <c r="H15" s="40" t="s">
        <v>0</v>
      </c>
      <c r="I15" s="40" t="s">
        <v>0</v>
      </c>
      <c r="J15" s="40" t="s">
        <v>0</v>
      </c>
      <c r="K15" s="40" t="s">
        <v>0</v>
      </c>
      <c r="L15" s="40" t="s">
        <v>0</v>
      </c>
      <c r="M15" s="40" t="s">
        <v>0</v>
      </c>
      <c r="N15" s="41" t="s">
        <v>0</v>
      </c>
      <c r="O15" s="51"/>
      <c r="P15" s="51"/>
      <c r="Q15" s="79"/>
      <c r="R15" s="38" t="s">
        <v>30</v>
      </c>
      <c r="S15" s="100"/>
      <c r="T15" s="92"/>
    </row>
    <row r="16" spans="1:20" s="37" customFormat="1" ht="38.25">
      <c r="A16" s="19" t="s">
        <v>32</v>
      </c>
      <c r="B16" s="59"/>
      <c r="C16" s="59"/>
      <c r="D16" s="52"/>
      <c r="E16" s="52"/>
      <c r="F16" s="40">
        <v>0</v>
      </c>
      <c r="G16" s="40">
        <v>0</v>
      </c>
      <c r="H16" s="40">
        <f>F16-G16</f>
        <v>0</v>
      </c>
      <c r="I16" s="40">
        <v>0</v>
      </c>
      <c r="J16" s="40">
        <v>0</v>
      </c>
      <c r="K16" s="40">
        <f>I16-J16</f>
        <v>0</v>
      </c>
      <c r="L16" s="40">
        <v>0</v>
      </c>
      <c r="M16" s="40">
        <v>-200</v>
      </c>
      <c r="N16" s="41">
        <f>L16-M16</f>
        <v>200</v>
      </c>
      <c r="O16" s="51"/>
      <c r="P16" s="51"/>
      <c r="Q16" s="79"/>
      <c r="R16" s="38" t="s">
        <v>30</v>
      </c>
      <c r="S16" s="100"/>
      <c r="T16" s="92"/>
    </row>
    <row r="17" spans="1:20" s="75" customFormat="1" ht="12.75">
      <c r="A17" s="47" t="s">
        <v>27</v>
      </c>
      <c r="B17" s="57"/>
      <c r="C17" s="57"/>
      <c r="D17" s="48"/>
      <c r="E17" s="48"/>
      <c r="F17" s="48">
        <f>SUM(F15:F16)</f>
        <v>0</v>
      </c>
      <c r="G17" s="48">
        <f aca="true" t="shared" si="1" ref="G17:N17">SUM(G15:G16)</f>
        <v>0</v>
      </c>
      <c r="H17" s="48">
        <f t="shared" si="1"/>
        <v>0</v>
      </c>
      <c r="I17" s="48">
        <f t="shared" si="1"/>
        <v>0</v>
      </c>
      <c r="J17" s="48">
        <f t="shared" si="1"/>
        <v>0</v>
      </c>
      <c r="K17" s="48">
        <f t="shared" si="1"/>
        <v>0</v>
      </c>
      <c r="L17" s="48">
        <f t="shared" si="1"/>
        <v>0</v>
      </c>
      <c r="M17" s="48">
        <f t="shared" si="1"/>
        <v>-200</v>
      </c>
      <c r="N17" s="48">
        <f t="shared" si="1"/>
        <v>200</v>
      </c>
      <c r="O17" s="74"/>
      <c r="P17" s="74"/>
      <c r="Q17" s="46"/>
      <c r="R17" s="46"/>
      <c r="S17" s="99"/>
      <c r="T17" s="91"/>
    </row>
    <row r="18" spans="1:20" s="10" customFormat="1" ht="12.75">
      <c r="A18" s="21" t="s">
        <v>12</v>
      </c>
      <c r="B18" s="60"/>
      <c r="C18" s="60"/>
      <c r="D18" s="43"/>
      <c r="E18" s="43"/>
      <c r="F18" s="43"/>
      <c r="G18" s="43"/>
      <c r="H18" s="44"/>
      <c r="I18" s="43"/>
      <c r="J18" s="43"/>
      <c r="K18" s="44"/>
      <c r="L18" s="43"/>
      <c r="M18" s="43"/>
      <c r="N18" s="45"/>
      <c r="O18" s="27"/>
      <c r="P18" s="21"/>
      <c r="Q18" s="38"/>
      <c r="R18" s="38"/>
      <c r="S18" s="98"/>
      <c r="T18" s="90"/>
    </row>
    <row r="19" spans="1:20" s="10" customFormat="1" ht="38.25">
      <c r="A19" s="19" t="s">
        <v>16</v>
      </c>
      <c r="B19" s="3"/>
      <c r="C19" s="3"/>
      <c r="D19" s="4"/>
      <c r="E19" s="4"/>
      <c r="F19" s="4">
        <v>0</v>
      </c>
      <c r="G19" s="4">
        <f>-250*0.416666666666667</f>
        <v>-104.16666666666676</v>
      </c>
      <c r="H19" s="40">
        <f>F19-G19</f>
        <v>104.16666666666676</v>
      </c>
      <c r="I19" s="4">
        <v>0</v>
      </c>
      <c r="J19" s="4">
        <v>-250</v>
      </c>
      <c r="K19" s="40">
        <f>I19-J19</f>
        <v>250</v>
      </c>
      <c r="L19" s="4">
        <v>0</v>
      </c>
      <c r="M19" s="4">
        <v>-250</v>
      </c>
      <c r="N19" s="41">
        <f>L19-M19</f>
        <v>250</v>
      </c>
      <c r="O19" s="87"/>
      <c r="P19" s="21"/>
      <c r="Q19" s="20"/>
      <c r="R19" s="38" t="s">
        <v>30</v>
      </c>
      <c r="S19" s="98"/>
      <c r="T19" s="93"/>
    </row>
    <row r="20" spans="1:20" s="77" customFormat="1" ht="12.75">
      <c r="A20" s="47" t="s">
        <v>28</v>
      </c>
      <c r="B20" s="57"/>
      <c r="C20" s="57"/>
      <c r="D20" s="53"/>
      <c r="E20" s="48"/>
      <c r="F20" s="48">
        <f>SUM(F19)</f>
        <v>0</v>
      </c>
      <c r="G20" s="48">
        <f aca="true" t="shared" si="2" ref="G20:N20">SUM(G19)</f>
        <v>-104.16666666666676</v>
      </c>
      <c r="H20" s="48">
        <f t="shared" si="2"/>
        <v>104.16666666666676</v>
      </c>
      <c r="I20" s="48">
        <f t="shared" si="2"/>
        <v>0</v>
      </c>
      <c r="J20" s="48">
        <f t="shared" si="2"/>
        <v>-250</v>
      </c>
      <c r="K20" s="48">
        <f t="shared" si="2"/>
        <v>250</v>
      </c>
      <c r="L20" s="48">
        <f t="shared" si="2"/>
        <v>0</v>
      </c>
      <c r="M20" s="48">
        <f t="shared" si="2"/>
        <v>-250</v>
      </c>
      <c r="N20" s="48">
        <f t="shared" si="2"/>
        <v>250</v>
      </c>
      <c r="O20" s="76"/>
      <c r="P20" s="76"/>
      <c r="Q20" s="80"/>
      <c r="R20" s="80"/>
      <c r="S20" s="101"/>
      <c r="T20" s="94"/>
    </row>
    <row r="21" spans="1:20" s="78" customFormat="1" ht="13.5" thickBot="1">
      <c r="A21" s="82" t="s">
        <v>38</v>
      </c>
      <c r="B21" s="83"/>
      <c r="C21" s="83"/>
      <c r="D21" s="83"/>
      <c r="E21" s="83"/>
      <c r="F21" s="83">
        <f aca="true" t="shared" si="3" ref="F21:M21">F13+F17+F20</f>
        <v>100</v>
      </c>
      <c r="G21" s="83">
        <f t="shared" si="3"/>
        <v>-104.16666666666676</v>
      </c>
      <c r="H21" s="83">
        <f t="shared" si="3"/>
        <v>204.16666666666674</v>
      </c>
      <c r="I21" s="83">
        <f t="shared" si="3"/>
        <v>100</v>
      </c>
      <c r="J21" s="83">
        <f t="shared" si="3"/>
        <v>-325</v>
      </c>
      <c r="K21" s="83">
        <f t="shared" si="3"/>
        <v>425</v>
      </c>
      <c r="L21" s="83">
        <f t="shared" si="3"/>
        <v>100</v>
      </c>
      <c r="M21" s="83">
        <f t="shared" si="3"/>
        <v>-525</v>
      </c>
      <c r="N21" s="83">
        <f>N13+N17+N20</f>
        <v>625</v>
      </c>
      <c r="O21" s="84"/>
      <c r="P21" s="84"/>
      <c r="Q21" s="81"/>
      <c r="R21" s="81"/>
      <c r="S21" s="102"/>
      <c r="T21" s="96"/>
    </row>
    <row r="22" spans="1:16" ht="12.75">
      <c r="A22" s="15"/>
      <c r="B22" s="36"/>
      <c r="C22" s="3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</row>
    <row r="23" spans="1:16" ht="12.75">
      <c r="A23" s="15"/>
      <c r="B23" s="36"/>
      <c r="C23" s="3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8"/>
      <c r="P23" s="17"/>
    </row>
    <row r="24" spans="1:16" ht="12.75">
      <c r="A24" s="15"/>
      <c r="B24" s="36"/>
      <c r="C24" s="3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</row>
    <row r="25" spans="1:16" ht="12.75">
      <c r="A25" s="15"/>
      <c r="B25" s="36"/>
      <c r="C25" s="3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</row>
    <row r="26" spans="1:16" ht="12.75">
      <c r="A26" s="15"/>
      <c r="B26" s="36"/>
      <c r="C26" s="3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7"/>
    </row>
    <row r="27" spans="1:16" ht="12.75">
      <c r="A27" s="15"/>
      <c r="B27" s="36"/>
      <c r="C27" s="3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7"/>
    </row>
    <row r="28" spans="1:16" ht="12.75">
      <c r="A28" s="15"/>
      <c r="B28" s="36"/>
      <c r="C28" s="3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7"/>
    </row>
    <row r="29" spans="1:16" ht="12.75">
      <c r="A29" s="15"/>
      <c r="B29" s="36"/>
      <c r="C29" s="3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7"/>
    </row>
    <row r="30" spans="1:16" ht="12.75">
      <c r="A30" s="15"/>
      <c r="B30" s="36"/>
      <c r="C30" s="3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7"/>
    </row>
    <row r="31" spans="1:16" ht="12.75">
      <c r="A31" s="15"/>
      <c r="B31" s="36"/>
      <c r="C31" s="3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7"/>
    </row>
    <row r="32" spans="1:16" ht="12.75">
      <c r="A32" s="15"/>
      <c r="B32" s="36"/>
      <c r="C32" s="3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7"/>
    </row>
    <row r="33" spans="1:16" ht="12.75">
      <c r="A33" s="15"/>
      <c r="B33" s="36"/>
      <c r="C33" s="3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7"/>
    </row>
    <row r="34" spans="1:16" ht="12.75">
      <c r="A34" s="15"/>
      <c r="B34" s="36"/>
      <c r="C34" s="3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7"/>
    </row>
    <row r="35" spans="1:16" ht="12.75">
      <c r="A35" s="15"/>
      <c r="B35" s="36"/>
      <c r="C35" s="3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7"/>
    </row>
    <row r="36" spans="1:16" ht="12.75">
      <c r="A36" s="15"/>
      <c r="B36" s="36"/>
      <c r="C36" s="3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7"/>
    </row>
    <row r="37" spans="1:16" ht="12.75">
      <c r="A37" s="15"/>
      <c r="B37" s="36"/>
      <c r="C37" s="3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7"/>
    </row>
    <row r="38" spans="1:16" ht="12.75">
      <c r="A38" s="15"/>
      <c r="B38" s="36"/>
      <c r="C38" s="3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7"/>
    </row>
    <row r="39" spans="1:16" ht="12.75">
      <c r="A39" s="15"/>
      <c r="B39" s="36"/>
      <c r="C39" s="3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7"/>
    </row>
    <row r="40" spans="1:16" ht="12.75">
      <c r="A40" s="15"/>
      <c r="B40" s="36"/>
      <c r="C40" s="3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7"/>
    </row>
    <row r="41" spans="1:16" ht="12.75">
      <c r="A41" s="15"/>
      <c r="B41" s="36"/>
      <c r="C41" s="3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7"/>
    </row>
    <row r="42" spans="1:16" ht="12.75">
      <c r="A42" s="15"/>
      <c r="B42" s="36"/>
      <c r="C42" s="3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7"/>
    </row>
    <row r="43" spans="1:16" ht="12.75">
      <c r="A43" s="15"/>
      <c r="B43" s="36"/>
      <c r="C43" s="3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7"/>
    </row>
    <row r="44" spans="1:16" ht="12.75">
      <c r="A44" s="15"/>
      <c r="B44" s="36"/>
      <c r="C44" s="3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  <c r="P44" s="17"/>
    </row>
    <row r="45" spans="1:16" ht="12.75">
      <c r="A45" s="15"/>
      <c r="B45" s="36"/>
      <c r="C45" s="3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17"/>
    </row>
    <row r="46" spans="1:16" ht="12.75">
      <c r="A46" s="15"/>
      <c r="B46" s="36"/>
      <c r="C46" s="3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17"/>
    </row>
    <row r="47" spans="1:16" ht="12.75">
      <c r="A47" s="15"/>
      <c r="B47" s="36"/>
      <c r="C47" s="3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17"/>
    </row>
    <row r="48" spans="1:16" ht="12.75">
      <c r="A48" s="15"/>
      <c r="B48" s="36"/>
      <c r="C48" s="3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7"/>
    </row>
    <row r="49" spans="1:16" ht="12.75">
      <c r="A49" s="15"/>
      <c r="B49" s="36"/>
      <c r="C49" s="3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7"/>
    </row>
    <row r="50" spans="1:16" ht="12.75">
      <c r="A50" s="15"/>
      <c r="B50" s="36"/>
      <c r="C50" s="3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  <c r="P50" s="17"/>
    </row>
    <row r="51" spans="1:16" ht="12.75">
      <c r="A51" s="15"/>
      <c r="B51" s="36"/>
      <c r="C51" s="3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17"/>
    </row>
    <row r="52" spans="1:16" ht="12.75">
      <c r="A52" s="15"/>
      <c r="B52" s="36"/>
      <c r="C52" s="3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  <c r="P52" s="17"/>
    </row>
    <row r="53" spans="1:16" ht="12.75">
      <c r="A53" s="15"/>
      <c r="B53" s="36"/>
      <c r="C53" s="3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17"/>
    </row>
    <row r="54" spans="1:16" ht="12.75">
      <c r="A54" s="15"/>
      <c r="B54" s="36"/>
      <c r="C54" s="3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  <c r="P54" s="17"/>
    </row>
    <row r="55" spans="1:16" ht="12.75">
      <c r="A55" s="15"/>
      <c r="B55" s="36"/>
      <c r="C55" s="3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  <c r="P55" s="17"/>
    </row>
    <row r="56" spans="1:16" ht="12.75">
      <c r="A56" s="15"/>
      <c r="B56" s="36"/>
      <c r="C56" s="3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/>
      <c r="P56" s="17"/>
    </row>
    <row r="57" spans="1:16" ht="12.75">
      <c r="A57" s="15"/>
      <c r="B57" s="36"/>
      <c r="C57" s="3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  <c r="P57" s="17"/>
    </row>
    <row r="58" spans="1:16" ht="12.75">
      <c r="A58" s="15"/>
      <c r="B58" s="36"/>
      <c r="C58" s="3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  <c r="P58" s="17"/>
    </row>
    <row r="59" spans="1:16" ht="12.75">
      <c r="A59" s="15"/>
      <c r="B59" s="36"/>
      <c r="C59" s="3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/>
      <c r="P59" s="17"/>
    </row>
    <row r="60" spans="1:16" ht="12.75">
      <c r="A60" s="15"/>
      <c r="B60" s="36"/>
      <c r="C60" s="3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/>
      <c r="P60" s="17"/>
    </row>
    <row r="61" spans="1:16" ht="12.75">
      <c r="A61" s="15"/>
      <c r="B61" s="36"/>
      <c r="C61" s="3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/>
      <c r="P61" s="17"/>
    </row>
    <row r="62" spans="1:16" ht="12.75">
      <c r="A62" s="15"/>
      <c r="B62" s="36"/>
      <c r="C62" s="3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/>
      <c r="P62" s="17"/>
    </row>
    <row r="63" spans="1:16" ht="12.75">
      <c r="A63" s="15"/>
      <c r="B63" s="36"/>
      <c r="C63" s="3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/>
      <c r="P63" s="17"/>
    </row>
    <row r="64" spans="1:16" ht="12.75">
      <c r="A64" s="15"/>
      <c r="B64" s="36"/>
      <c r="C64" s="3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/>
      <c r="P64" s="17"/>
    </row>
    <row r="65" spans="1:16" ht="12.75">
      <c r="A65" s="15"/>
      <c r="B65" s="36"/>
      <c r="C65" s="3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/>
      <c r="P65" s="17"/>
    </row>
    <row r="66" spans="1:16" ht="12.75">
      <c r="A66" s="15"/>
      <c r="B66" s="36"/>
      <c r="C66" s="3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  <c r="P66" s="17"/>
    </row>
    <row r="67" spans="1:16" ht="12.75">
      <c r="A67" s="15"/>
      <c r="B67" s="36"/>
      <c r="C67" s="3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  <c r="P67" s="17"/>
    </row>
    <row r="68" spans="1:16" ht="12.75">
      <c r="A68" s="15"/>
      <c r="B68" s="36"/>
      <c r="C68" s="3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/>
      <c r="P68" s="17"/>
    </row>
    <row r="69" spans="1:16" ht="12.75">
      <c r="A69" s="15"/>
      <c r="B69" s="36"/>
      <c r="C69" s="3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/>
      <c r="P69" s="17"/>
    </row>
    <row r="70" spans="1:16" ht="12.75">
      <c r="A70" s="15"/>
      <c r="B70" s="36"/>
      <c r="C70" s="3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7"/>
      <c r="P70" s="17"/>
    </row>
    <row r="71" spans="1:16" ht="12.75">
      <c r="A71" s="15"/>
      <c r="B71" s="36"/>
      <c r="C71" s="3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/>
      <c r="P71" s="17"/>
    </row>
    <row r="72" spans="1:16" ht="12.75">
      <c r="A72" s="15"/>
      <c r="B72" s="36"/>
      <c r="C72" s="3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/>
      <c r="P72" s="17"/>
    </row>
    <row r="73" spans="1:16" ht="12.75">
      <c r="A73" s="15"/>
      <c r="B73" s="36"/>
      <c r="C73" s="3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  <c r="P73" s="17"/>
    </row>
    <row r="74" spans="1:16" ht="12.75">
      <c r="A74" s="15"/>
      <c r="B74" s="36"/>
      <c r="C74" s="3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/>
      <c r="P74" s="17"/>
    </row>
    <row r="75" spans="1:16" ht="12.75">
      <c r="A75" s="15"/>
      <c r="B75" s="36"/>
      <c r="C75" s="3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7"/>
      <c r="P75" s="17"/>
    </row>
    <row r="76" spans="1:16" ht="12.75">
      <c r="A76" s="15"/>
      <c r="B76" s="36"/>
      <c r="C76" s="3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7"/>
      <c r="P76" s="17"/>
    </row>
    <row r="77" spans="1:16" ht="12.75">
      <c r="A77" s="15"/>
      <c r="B77" s="36"/>
      <c r="C77" s="3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7"/>
      <c r="P77" s="17"/>
    </row>
    <row r="78" spans="1:16" ht="12.75">
      <c r="A78" s="15"/>
      <c r="B78" s="36"/>
      <c r="C78" s="3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7"/>
      <c r="P78" s="17"/>
    </row>
    <row r="79" spans="1:16" ht="12.75">
      <c r="A79" s="15"/>
      <c r="B79" s="36"/>
      <c r="C79" s="3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7"/>
      <c r="P79" s="17"/>
    </row>
    <row r="80" spans="1:16" ht="12.75">
      <c r="A80" s="15"/>
      <c r="B80" s="36"/>
      <c r="C80" s="3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7"/>
      <c r="P80" s="17"/>
    </row>
    <row r="81" spans="1:16" ht="12.75">
      <c r="A81" s="15"/>
      <c r="B81" s="36"/>
      <c r="C81" s="3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  <c r="P81" s="17"/>
    </row>
    <row r="82" spans="1:16" ht="12.75">
      <c r="A82" s="15"/>
      <c r="B82" s="36"/>
      <c r="C82" s="3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7"/>
      <c r="P82" s="17"/>
    </row>
    <row r="83" spans="1:16" ht="12.75">
      <c r="A83" s="15"/>
      <c r="B83" s="36"/>
      <c r="C83" s="3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  <c r="P83" s="17"/>
    </row>
    <row r="84" spans="1:16" ht="12.75">
      <c r="A84" s="15"/>
      <c r="B84" s="36"/>
      <c r="C84" s="3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7"/>
      <c r="P84" s="17"/>
    </row>
    <row r="85" spans="1:16" ht="12.75">
      <c r="A85" s="15"/>
      <c r="B85" s="36"/>
      <c r="C85" s="3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7"/>
      <c r="P85" s="17"/>
    </row>
    <row r="86" spans="1:16" ht="12.75">
      <c r="A86" s="15"/>
      <c r="B86" s="36"/>
      <c r="C86" s="3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/>
      <c r="P86" s="17"/>
    </row>
    <row r="87" spans="1:16" ht="12.75">
      <c r="A87" s="15"/>
      <c r="B87" s="36"/>
      <c r="C87" s="3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7"/>
      <c r="P87" s="17"/>
    </row>
    <row r="88" spans="1:16" ht="12.75">
      <c r="A88" s="15"/>
      <c r="B88" s="36"/>
      <c r="C88" s="3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7"/>
      <c r="P88" s="17"/>
    </row>
    <row r="89" spans="1:16" ht="12.75">
      <c r="A89" s="15"/>
      <c r="B89" s="36"/>
      <c r="C89" s="3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7"/>
      <c r="P89" s="17"/>
    </row>
    <row r="90" spans="1:16" ht="12.75">
      <c r="A90" s="15"/>
      <c r="B90" s="36"/>
      <c r="C90" s="3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7"/>
      <c r="P90" s="17"/>
    </row>
    <row r="91" spans="1:16" ht="12.75">
      <c r="A91" s="15"/>
      <c r="B91" s="36"/>
      <c r="C91" s="3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/>
      <c r="P91" s="17"/>
    </row>
    <row r="92" spans="1:16" ht="12.75">
      <c r="A92" s="15"/>
      <c r="B92" s="36"/>
      <c r="C92" s="3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7"/>
      <c r="P92" s="17"/>
    </row>
    <row r="93" spans="1:16" ht="12.75">
      <c r="A93" s="15"/>
      <c r="B93" s="36"/>
      <c r="C93" s="3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7"/>
      <c r="P93" s="17"/>
    </row>
    <row r="94" spans="1:16" ht="12.75">
      <c r="A94" s="15"/>
      <c r="B94" s="36"/>
      <c r="C94" s="3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7"/>
      <c r="P94" s="17"/>
    </row>
    <row r="95" spans="1:16" ht="12.75">
      <c r="A95" s="15"/>
      <c r="B95" s="36"/>
      <c r="C95" s="3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7"/>
      <c r="P95" s="17"/>
    </row>
    <row r="96" spans="1:16" ht="12.75">
      <c r="A96" s="15"/>
      <c r="B96" s="36"/>
      <c r="C96" s="3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7"/>
      <c r="P96" s="17"/>
    </row>
    <row r="97" spans="1:16" ht="12.75">
      <c r="A97" s="15"/>
      <c r="B97" s="36"/>
      <c r="C97" s="3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7"/>
      <c r="P97" s="17"/>
    </row>
    <row r="98" spans="1:16" ht="12.75">
      <c r="A98" s="15"/>
      <c r="B98" s="36"/>
      <c r="C98" s="3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7"/>
      <c r="P98" s="17"/>
    </row>
    <row r="99" spans="1:16" ht="12.75">
      <c r="A99" s="15"/>
      <c r="B99" s="36"/>
      <c r="C99" s="3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7"/>
      <c r="P99" s="17"/>
    </row>
    <row r="100" spans="1:16" ht="12.75">
      <c r="A100" s="15"/>
      <c r="B100" s="36"/>
      <c r="C100" s="3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7"/>
      <c r="P100" s="17"/>
    </row>
    <row r="101" spans="1:16" ht="12.75">
      <c r="A101" s="15"/>
      <c r="B101" s="36"/>
      <c r="C101" s="3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7"/>
      <c r="P101" s="17"/>
    </row>
    <row r="102" spans="1:16" ht="12.75">
      <c r="A102" s="15"/>
      <c r="B102" s="36"/>
      <c r="C102" s="3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7"/>
      <c r="P102" s="17"/>
    </row>
    <row r="103" spans="1:16" ht="12.75">
      <c r="A103" s="15"/>
      <c r="B103" s="36"/>
      <c r="C103" s="3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7"/>
      <c r="P103" s="17"/>
    </row>
    <row r="104" spans="1:16" ht="12.75">
      <c r="A104" s="15"/>
      <c r="B104" s="36"/>
      <c r="C104" s="3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7"/>
      <c r="P104" s="17"/>
    </row>
    <row r="105" spans="1:16" ht="12.75">
      <c r="A105" s="15"/>
      <c r="B105" s="36"/>
      <c r="C105" s="3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7"/>
      <c r="P105" s="17"/>
    </row>
    <row r="106" spans="1:16" ht="12.75">
      <c r="A106" s="15"/>
      <c r="B106" s="36"/>
      <c r="C106" s="3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7"/>
      <c r="P106" s="17"/>
    </row>
    <row r="107" spans="1:16" ht="12.75">
      <c r="A107" s="15"/>
      <c r="B107" s="36"/>
      <c r="C107" s="3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7"/>
      <c r="P107" s="17"/>
    </row>
    <row r="108" spans="1:16" ht="12.75">
      <c r="A108" s="15"/>
      <c r="B108" s="36"/>
      <c r="C108" s="3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7"/>
      <c r="P108" s="17"/>
    </row>
    <row r="109" spans="1:16" ht="12.75">
      <c r="A109" s="15"/>
      <c r="B109" s="36"/>
      <c r="C109" s="3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  <c r="P109" s="17"/>
    </row>
    <row r="110" spans="1:16" ht="12.75">
      <c r="A110" s="15"/>
      <c r="B110" s="36"/>
      <c r="C110" s="3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7"/>
      <c r="P110" s="17"/>
    </row>
    <row r="111" spans="1:16" ht="12.75">
      <c r="A111" s="15"/>
      <c r="B111" s="36"/>
      <c r="C111" s="3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7"/>
      <c r="P111" s="17"/>
    </row>
    <row r="112" spans="1:16" ht="12.75">
      <c r="A112" s="15"/>
      <c r="B112" s="36"/>
      <c r="C112" s="3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7"/>
      <c r="P112" s="17"/>
    </row>
    <row r="113" spans="1:16" ht="12.75">
      <c r="A113" s="15"/>
      <c r="B113" s="36"/>
      <c r="C113" s="3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7"/>
      <c r="P113" s="17"/>
    </row>
    <row r="114" spans="1:16" ht="12.75">
      <c r="A114" s="15"/>
      <c r="B114" s="36"/>
      <c r="C114" s="3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/>
      <c r="P114" s="17"/>
    </row>
    <row r="115" spans="1:16" ht="12.75">
      <c r="A115" s="15"/>
      <c r="B115" s="36"/>
      <c r="C115" s="3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7"/>
      <c r="P115" s="17"/>
    </row>
    <row r="116" spans="1:16" ht="12.75">
      <c r="A116" s="15"/>
      <c r="B116" s="36"/>
      <c r="C116" s="3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7"/>
      <c r="P116" s="17"/>
    </row>
    <row r="117" spans="1:16" ht="12.75">
      <c r="A117" s="15"/>
      <c r="B117" s="36"/>
      <c r="C117" s="3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7"/>
      <c r="P117" s="17"/>
    </row>
    <row r="118" spans="1:16" ht="12.75">
      <c r="A118" s="15"/>
      <c r="B118" s="36"/>
      <c r="C118" s="3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7"/>
      <c r="P118" s="17"/>
    </row>
    <row r="119" spans="1:16" ht="12.75">
      <c r="A119" s="15"/>
      <c r="B119" s="36"/>
      <c r="C119" s="3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7"/>
      <c r="P119" s="17"/>
    </row>
    <row r="120" spans="1:16" ht="12.75">
      <c r="A120" s="15"/>
      <c r="B120" s="36"/>
      <c r="C120" s="3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7"/>
      <c r="P120" s="17"/>
    </row>
    <row r="121" spans="1:16" ht="12.75">
      <c r="A121" s="15"/>
      <c r="B121" s="36"/>
      <c r="C121" s="3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/>
      <c r="P121" s="17"/>
    </row>
    <row r="122" spans="1:16" ht="12.75">
      <c r="A122" s="15"/>
      <c r="B122" s="36"/>
      <c r="C122" s="3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7"/>
      <c r="P122" s="17"/>
    </row>
    <row r="123" spans="1:16" ht="12.75">
      <c r="A123" s="15"/>
      <c r="B123" s="36"/>
      <c r="C123" s="3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7"/>
      <c r="P123" s="17"/>
    </row>
    <row r="124" spans="1:16" ht="12.75">
      <c r="A124" s="15"/>
      <c r="B124" s="36"/>
      <c r="C124" s="3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  <c r="P124" s="17"/>
    </row>
    <row r="125" spans="1:16" ht="12.75">
      <c r="A125" s="15"/>
      <c r="B125" s="36"/>
      <c r="C125" s="3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7"/>
      <c r="P125" s="17"/>
    </row>
    <row r="126" spans="1:16" ht="12.75">
      <c r="A126" s="15"/>
      <c r="B126" s="36"/>
      <c r="C126" s="3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7"/>
      <c r="P126" s="17"/>
    </row>
    <row r="127" spans="1:16" ht="12.75">
      <c r="A127" s="15"/>
      <c r="B127" s="36"/>
      <c r="C127" s="3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7"/>
      <c r="P127" s="17"/>
    </row>
    <row r="128" spans="1:16" ht="12.75">
      <c r="A128" s="15"/>
      <c r="B128" s="36"/>
      <c r="C128" s="3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7"/>
      <c r="P128" s="17"/>
    </row>
    <row r="129" spans="1:16" ht="12.75">
      <c r="A129" s="15"/>
      <c r="B129" s="36"/>
      <c r="C129" s="3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7"/>
      <c r="P129" s="17"/>
    </row>
    <row r="130" spans="1:16" ht="12.75">
      <c r="A130" s="15"/>
      <c r="B130" s="36"/>
      <c r="C130" s="3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7"/>
      <c r="P130" s="17"/>
    </row>
    <row r="131" spans="1:16" ht="12.75">
      <c r="A131" s="15"/>
      <c r="B131" s="36"/>
      <c r="C131" s="3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7"/>
      <c r="P131" s="17"/>
    </row>
    <row r="132" spans="1:16" ht="12.75">
      <c r="A132" s="15"/>
      <c r="B132" s="36"/>
      <c r="C132" s="3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7"/>
      <c r="P132" s="17"/>
    </row>
    <row r="133" spans="1:16" ht="12.75">
      <c r="A133" s="15"/>
      <c r="B133" s="36"/>
      <c r="C133" s="3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7"/>
      <c r="P133" s="17"/>
    </row>
    <row r="134" spans="1:16" ht="12.75">
      <c r="A134" s="15"/>
      <c r="B134" s="36"/>
      <c r="C134" s="3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7"/>
      <c r="P134" s="17"/>
    </row>
    <row r="135" spans="1:16" ht="12.75">
      <c r="A135" s="15"/>
      <c r="B135" s="36"/>
      <c r="C135" s="3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7"/>
      <c r="P135" s="17"/>
    </row>
    <row r="136" spans="1:16" ht="12.75">
      <c r="A136" s="15"/>
      <c r="B136" s="36"/>
      <c r="C136" s="3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7"/>
      <c r="P136" s="17"/>
    </row>
    <row r="137" spans="1:16" ht="12.75">
      <c r="A137" s="15"/>
      <c r="B137" s="36"/>
      <c r="C137" s="3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7"/>
      <c r="P137" s="17"/>
    </row>
    <row r="138" spans="1:16" ht="12.75">
      <c r="A138" s="15"/>
      <c r="B138" s="36"/>
      <c r="C138" s="3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7"/>
      <c r="P138" s="17"/>
    </row>
    <row r="139" spans="1:16" ht="12.75">
      <c r="A139" s="15"/>
      <c r="B139" s="36"/>
      <c r="C139" s="3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7"/>
      <c r="P139" s="17"/>
    </row>
    <row r="140" spans="1:16" ht="12.75">
      <c r="A140" s="15"/>
      <c r="B140" s="36"/>
      <c r="C140" s="3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7"/>
      <c r="P140" s="17"/>
    </row>
    <row r="141" spans="1:16" ht="12.75">
      <c r="A141" s="15"/>
      <c r="B141" s="36"/>
      <c r="C141" s="3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7"/>
      <c r="P141" s="17"/>
    </row>
    <row r="142" spans="1:16" ht="12.75">
      <c r="A142" s="15"/>
      <c r="B142" s="36"/>
      <c r="C142" s="3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7"/>
      <c r="P142" s="17"/>
    </row>
    <row r="143" spans="1:16" ht="12.75">
      <c r="A143" s="15"/>
      <c r="B143" s="36"/>
      <c r="C143" s="3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7"/>
      <c r="P143" s="17"/>
    </row>
    <row r="144" spans="1:16" ht="12.75">
      <c r="A144" s="15"/>
      <c r="B144" s="36"/>
      <c r="C144" s="3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7"/>
      <c r="P144" s="17"/>
    </row>
    <row r="145" spans="1:16" ht="12.75">
      <c r="A145" s="15"/>
      <c r="B145" s="36"/>
      <c r="C145" s="3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7"/>
      <c r="P145" s="17"/>
    </row>
    <row r="146" spans="1:16" ht="12.75">
      <c r="A146" s="15"/>
      <c r="B146" s="36"/>
      <c r="C146" s="3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7"/>
      <c r="P146" s="17"/>
    </row>
    <row r="147" spans="1:16" ht="12.75">
      <c r="A147" s="15"/>
      <c r="B147" s="36"/>
      <c r="C147" s="3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7"/>
      <c r="P147" s="17"/>
    </row>
    <row r="148" spans="1:16" ht="12.75">
      <c r="A148" s="15"/>
      <c r="B148" s="36"/>
      <c r="C148" s="3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7"/>
      <c r="P148" s="17"/>
    </row>
    <row r="149" spans="1:16" ht="12.75">
      <c r="A149" s="15"/>
      <c r="B149" s="36"/>
      <c r="C149" s="3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7"/>
      <c r="P149" s="17"/>
    </row>
    <row r="150" spans="1:16" ht="12.75">
      <c r="A150" s="15"/>
      <c r="B150" s="36"/>
      <c r="C150" s="3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7"/>
      <c r="P150" s="17"/>
    </row>
    <row r="151" spans="1:16" ht="12.75">
      <c r="A151" s="15"/>
      <c r="B151" s="36"/>
      <c r="C151" s="3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7"/>
      <c r="P151" s="17"/>
    </row>
    <row r="152" spans="1:16" ht="12.75">
      <c r="A152" s="15"/>
      <c r="B152" s="36"/>
      <c r="C152" s="3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7"/>
      <c r="P152" s="17"/>
    </row>
    <row r="153" spans="1:16" ht="12.75">
      <c r="A153" s="15"/>
      <c r="B153" s="36"/>
      <c r="C153" s="3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7"/>
      <c r="P153" s="17"/>
    </row>
    <row r="154" spans="1:16" ht="12.75">
      <c r="A154" s="15"/>
      <c r="B154" s="36"/>
      <c r="C154" s="3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7"/>
      <c r="P154" s="17"/>
    </row>
    <row r="155" spans="1:16" ht="12.75">
      <c r="A155" s="15"/>
      <c r="B155" s="36"/>
      <c r="C155" s="3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7"/>
      <c r="P155" s="17"/>
    </row>
    <row r="156" spans="1:16" ht="12.75">
      <c r="A156" s="15"/>
      <c r="B156" s="36"/>
      <c r="C156" s="3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7"/>
      <c r="P156" s="17"/>
    </row>
    <row r="157" spans="1:16" ht="12.75">
      <c r="A157" s="15"/>
      <c r="B157" s="36"/>
      <c r="C157" s="3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7"/>
      <c r="P157" s="17"/>
    </row>
    <row r="158" spans="1:16" ht="12.75">
      <c r="A158" s="15"/>
      <c r="B158" s="36"/>
      <c r="C158" s="3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7"/>
      <c r="P158" s="17"/>
    </row>
    <row r="159" spans="1:16" ht="12.75">
      <c r="A159" s="15"/>
      <c r="B159" s="36"/>
      <c r="C159" s="3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7"/>
      <c r="P159" s="17"/>
    </row>
    <row r="160" spans="1:16" ht="12.75">
      <c r="A160" s="15"/>
      <c r="B160" s="36"/>
      <c r="C160" s="3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7"/>
      <c r="P160" s="17"/>
    </row>
    <row r="161" spans="1:16" ht="12.75">
      <c r="A161" s="15"/>
      <c r="B161" s="36"/>
      <c r="C161" s="3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7"/>
      <c r="P161" s="17"/>
    </row>
    <row r="162" spans="1:16" ht="12.75">
      <c r="A162" s="15"/>
      <c r="B162" s="36"/>
      <c r="C162" s="3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7"/>
      <c r="P162" s="17"/>
    </row>
    <row r="163" spans="1:16" ht="12.75">
      <c r="A163" s="15"/>
      <c r="B163" s="36"/>
      <c r="C163" s="3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7"/>
      <c r="P163" s="17"/>
    </row>
    <row r="164" spans="1:16" ht="12.75">
      <c r="A164" s="15"/>
      <c r="B164" s="36"/>
      <c r="C164" s="3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7"/>
      <c r="P164" s="17"/>
    </row>
    <row r="165" spans="1:16" ht="12.75">
      <c r="A165" s="15"/>
      <c r="B165" s="36"/>
      <c r="C165" s="3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7"/>
      <c r="P165" s="17"/>
    </row>
    <row r="166" spans="1:16" ht="12.75">
      <c r="A166" s="15"/>
      <c r="B166" s="36"/>
      <c r="C166" s="3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7"/>
      <c r="P166" s="17"/>
    </row>
    <row r="167" spans="1:16" ht="12.75">
      <c r="A167" s="15"/>
      <c r="B167" s="36"/>
      <c r="C167" s="3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7"/>
      <c r="P167" s="17"/>
    </row>
    <row r="168" spans="1:16" ht="12.75">
      <c r="A168" s="15"/>
      <c r="B168" s="36"/>
      <c r="C168" s="3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7"/>
      <c r="P168" s="17"/>
    </row>
    <row r="169" spans="1:16" ht="12.75">
      <c r="A169" s="15"/>
      <c r="B169" s="36"/>
      <c r="C169" s="3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7"/>
      <c r="P169" s="17"/>
    </row>
    <row r="170" spans="1:16" ht="12.75">
      <c r="A170" s="15"/>
      <c r="B170" s="36"/>
      <c r="C170" s="3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7"/>
      <c r="P170" s="17"/>
    </row>
    <row r="171" spans="1:16" ht="12.75">
      <c r="A171" s="15"/>
      <c r="B171" s="36"/>
      <c r="C171" s="3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7"/>
      <c r="P171" s="17"/>
    </row>
    <row r="172" spans="1:16" ht="12.75">
      <c r="A172" s="15"/>
      <c r="B172" s="36"/>
      <c r="C172" s="3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7"/>
      <c r="P172" s="17"/>
    </row>
    <row r="173" spans="1:16" ht="12.75">
      <c r="A173" s="15"/>
      <c r="B173" s="36"/>
      <c r="C173" s="3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7"/>
      <c r="P173" s="17"/>
    </row>
    <row r="174" spans="1:16" ht="12.75">
      <c r="A174" s="15"/>
      <c r="B174" s="36"/>
      <c r="C174" s="3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7"/>
      <c r="P174" s="17"/>
    </row>
    <row r="175" spans="1:16" ht="12.75">
      <c r="A175" s="15"/>
      <c r="B175" s="36"/>
      <c r="C175" s="3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7"/>
      <c r="P175" s="17"/>
    </row>
    <row r="176" spans="1:16" ht="12.75">
      <c r="A176" s="15"/>
      <c r="B176" s="36"/>
      <c r="C176" s="3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7"/>
      <c r="P176" s="17"/>
    </row>
    <row r="177" spans="1:16" ht="12.75">
      <c r="A177" s="15"/>
      <c r="B177" s="36"/>
      <c r="C177" s="3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7"/>
      <c r="P177" s="17"/>
    </row>
    <row r="178" spans="1:16" ht="12.75">
      <c r="A178" s="15"/>
      <c r="B178" s="36"/>
      <c r="C178" s="3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7"/>
      <c r="P178" s="17"/>
    </row>
    <row r="179" spans="1:16" ht="12.75">
      <c r="A179" s="15"/>
      <c r="B179" s="36"/>
      <c r="C179" s="3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7"/>
      <c r="P179" s="17"/>
    </row>
    <row r="180" spans="1:16" ht="12.75">
      <c r="A180" s="15"/>
      <c r="B180" s="36"/>
      <c r="C180" s="3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7"/>
      <c r="P180" s="17"/>
    </row>
    <row r="181" spans="1:16" ht="12.75">
      <c r="A181" s="15"/>
      <c r="B181" s="36"/>
      <c r="C181" s="3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7"/>
      <c r="P181" s="17"/>
    </row>
    <row r="182" spans="1:16" ht="12.75">
      <c r="A182" s="15"/>
      <c r="B182" s="36"/>
      <c r="C182" s="3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7"/>
      <c r="P182" s="17"/>
    </row>
    <row r="183" spans="1:16" ht="12.75">
      <c r="A183" s="15"/>
      <c r="B183" s="36"/>
      <c r="C183" s="3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7"/>
      <c r="P183" s="17"/>
    </row>
    <row r="184" spans="1:16" ht="12.75">
      <c r="A184" s="15"/>
      <c r="B184" s="36"/>
      <c r="C184" s="3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7"/>
      <c r="P184" s="17"/>
    </row>
    <row r="185" spans="1:16" ht="12.75">
      <c r="A185" s="15"/>
      <c r="B185" s="36"/>
      <c r="C185" s="3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7"/>
      <c r="P185" s="17"/>
    </row>
    <row r="186" spans="1:16" ht="12.75">
      <c r="A186" s="15"/>
      <c r="B186" s="36"/>
      <c r="C186" s="3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7"/>
      <c r="P186" s="17"/>
    </row>
    <row r="187" spans="1:16" ht="12.75">
      <c r="A187" s="15"/>
      <c r="B187" s="36"/>
      <c r="C187" s="3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7"/>
      <c r="P187" s="17"/>
    </row>
    <row r="188" spans="1:16" ht="12.75">
      <c r="A188" s="15"/>
      <c r="B188" s="36"/>
      <c r="C188" s="3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7"/>
      <c r="P188" s="17"/>
    </row>
    <row r="189" spans="1:16" ht="12.75">
      <c r="A189" s="15"/>
      <c r="B189" s="36"/>
      <c r="C189" s="3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7"/>
      <c r="P189" s="17"/>
    </row>
    <row r="190" spans="1:16" ht="12.75">
      <c r="A190" s="15"/>
      <c r="B190" s="36"/>
      <c r="C190" s="3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7"/>
      <c r="P190" s="17"/>
    </row>
    <row r="191" spans="1:16" ht="12.75">
      <c r="A191" s="15"/>
      <c r="B191" s="36"/>
      <c r="C191" s="3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7"/>
      <c r="P191" s="17"/>
    </row>
    <row r="192" spans="1:16" ht="12.75">
      <c r="A192" s="15"/>
      <c r="B192" s="36"/>
      <c r="C192" s="3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7"/>
      <c r="P192" s="17"/>
    </row>
    <row r="193" spans="1:16" ht="12.75">
      <c r="A193" s="15"/>
      <c r="B193" s="36"/>
      <c r="C193" s="3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7"/>
      <c r="P193" s="17"/>
    </row>
    <row r="194" spans="1:16" ht="12.75">
      <c r="A194" s="15"/>
      <c r="B194" s="36"/>
      <c r="C194" s="3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7"/>
      <c r="P194" s="17"/>
    </row>
    <row r="195" spans="1:16" ht="12.75">
      <c r="A195" s="15"/>
      <c r="B195" s="36"/>
      <c r="C195" s="3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7"/>
      <c r="P195" s="17"/>
    </row>
    <row r="196" spans="1:16" ht="12.75">
      <c r="A196" s="15"/>
      <c r="B196" s="36"/>
      <c r="C196" s="3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7"/>
      <c r="P196" s="17"/>
    </row>
    <row r="197" spans="1:16" ht="12.75">
      <c r="A197" s="15"/>
      <c r="B197" s="36"/>
      <c r="C197" s="3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7"/>
      <c r="P197" s="17"/>
    </row>
    <row r="198" spans="1:16" ht="12.75">
      <c r="A198" s="15"/>
      <c r="B198" s="36"/>
      <c r="C198" s="3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7"/>
      <c r="P198" s="17"/>
    </row>
    <row r="199" spans="1:16" ht="12.75">
      <c r="A199" s="15"/>
      <c r="B199" s="36"/>
      <c r="C199" s="3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7"/>
      <c r="P199" s="17"/>
    </row>
    <row r="200" spans="1:16" ht="12.75">
      <c r="A200" s="15"/>
      <c r="B200" s="36"/>
      <c r="C200" s="3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7"/>
      <c r="P200" s="17"/>
    </row>
    <row r="201" spans="1:16" ht="12.75">
      <c r="A201" s="15"/>
      <c r="B201" s="36"/>
      <c r="C201" s="3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7"/>
      <c r="P201" s="17"/>
    </row>
    <row r="202" spans="1:16" ht="12.75">
      <c r="A202" s="15"/>
      <c r="B202" s="36"/>
      <c r="C202" s="3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7"/>
      <c r="P202" s="17"/>
    </row>
    <row r="203" spans="1:16" ht="12.75">
      <c r="A203" s="15"/>
      <c r="B203" s="36"/>
      <c r="C203" s="3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7"/>
      <c r="P203" s="17"/>
    </row>
    <row r="204" spans="1:16" ht="12.75">
      <c r="A204" s="15"/>
      <c r="B204" s="36"/>
      <c r="C204" s="3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7"/>
      <c r="P204" s="17"/>
    </row>
    <row r="205" spans="1:16" ht="12.75">
      <c r="A205" s="15"/>
      <c r="B205" s="36"/>
      <c r="C205" s="3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7"/>
      <c r="P205" s="17"/>
    </row>
    <row r="206" spans="1:16" ht="12.75">
      <c r="A206" s="15"/>
      <c r="B206" s="36"/>
      <c r="C206" s="3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7"/>
      <c r="P206" s="17"/>
    </row>
    <row r="207" spans="1:16" ht="12.75">
      <c r="A207" s="15"/>
      <c r="B207" s="36"/>
      <c r="C207" s="3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7"/>
      <c r="P207" s="17"/>
    </row>
    <row r="208" spans="1:16" ht="12.75">
      <c r="A208" s="15"/>
      <c r="B208" s="36"/>
      <c r="C208" s="3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7"/>
      <c r="P208" s="17"/>
    </row>
    <row r="209" spans="1:16" ht="12.75">
      <c r="A209" s="15"/>
      <c r="B209" s="36"/>
      <c r="C209" s="3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7"/>
      <c r="P209" s="17"/>
    </row>
    <row r="210" spans="1:16" ht="12.75">
      <c r="A210" s="15"/>
      <c r="B210" s="36"/>
      <c r="C210" s="3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7"/>
      <c r="P210" s="17"/>
    </row>
    <row r="211" spans="1:16" ht="12.75">
      <c r="A211" s="15"/>
      <c r="B211" s="36"/>
      <c r="C211" s="3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7"/>
      <c r="P211" s="17"/>
    </row>
    <row r="212" spans="1:16" ht="12.75">
      <c r="A212" s="15"/>
      <c r="B212" s="36"/>
      <c r="C212" s="3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7"/>
      <c r="P212" s="17"/>
    </row>
    <row r="213" spans="1:16" ht="12.75">
      <c r="A213" s="15"/>
      <c r="B213" s="36"/>
      <c r="C213" s="3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7"/>
      <c r="P213" s="17"/>
    </row>
    <row r="214" spans="1:16" ht="12.75">
      <c r="A214" s="15"/>
      <c r="B214" s="36"/>
      <c r="C214" s="3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7"/>
      <c r="P214" s="17"/>
    </row>
    <row r="215" spans="1:16" ht="12.75">
      <c r="A215" s="15"/>
      <c r="B215" s="36"/>
      <c r="C215" s="3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7"/>
      <c r="P215" s="17"/>
    </row>
    <row r="216" spans="1:16" ht="12.75">
      <c r="A216" s="15"/>
      <c r="B216" s="36"/>
      <c r="C216" s="3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7"/>
      <c r="P216" s="17"/>
    </row>
    <row r="217" spans="1:16" ht="12.75">
      <c r="A217" s="15"/>
      <c r="B217" s="36"/>
      <c r="C217" s="3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7"/>
      <c r="P217" s="17"/>
    </row>
    <row r="218" spans="1:16" ht="12.75">
      <c r="A218" s="15"/>
      <c r="B218" s="36"/>
      <c r="C218" s="3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7"/>
      <c r="P218" s="17"/>
    </row>
    <row r="219" spans="1:16" ht="12.75">
      <c r="A219" s="15"/>
      <c r="B219" s="36"/>
      <c r="C219" s="3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7"/>
      <c r="P219" s="17"/>
    </row>
    <row r="220" spans="1:16" ht="12.75">
      <c r="A220" s="15"/>
      <c r="B220" s="36"/>
      <c r="C220" s="3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7"/>
      <c r="P220" s="17"/>
    </row>
    <row r="221" spans="1:16" ht="12.75">
      <c r="A221" s="15"/>
      <c r="B221" s="36"/>
      <c r="C221" s="3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7"/>
      <c r="P221" s="17"/>
    </row>
    <row r="222" spans="1:16" ht="12.75">
      <c r="A222" s="15"/>
      <c r="B222" s="36"/>
      <c r="C222" s="3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7"/>
      <c r="P222" s="17"/>
    </row>
    <row r="223" spans="1:16" ht="12.75">
      <c r="A223" s="15"/>
      <c r="B223" s="36"/>
      <c r="C223" s="3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7"/>
      <c r="P223" s="17"/>
    </row>
    <row r="224" spans="1:16" ht="12.75">
      <c r="A224" s="15"/>
      <c r="B224" s="36"/>
      <c r="C224" s="3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7"/>
      <c r="P224" s="17"/>
    </row>
    <row r="225" spans="1:16" ht="12.75">
      <c r="A225" s="15"/>
      <c r="B225" s="36"/>
      <c r="C225" s="3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7"/>
      <c r="P225" s="17"/>
    </row>
    <row r="226" spans="1:16" ht="12.75">
      <c r="A226" s="15"/>
      <c r="B226" s="36"/>
      <c r="C226" s="3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7"/>
      <c r="P226" s="17"/>
    </row>
    <row r="227" spans="1:16" ht="12.75">
      <c r="A227" s="15"/>
      <c r="B227" s="36"/>
      <c r="C227" s="3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7"/>
      <c r="P227" s="17"/>
    </row>
    <row r="228" spans="1:16" ht="12.75">
      <c r="A228" s="15"/>
      <c r="B228" s="36"/>
      <c r="C228" s="3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7"/>
      <c r="P228" s="17"/>
    </row>
    <row r="229" spans="1:16" ht="12.75">
      <c r="A229" s="15"/>
      <c r="B229" s="36"/>
      <c r="C229" s="3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7"/>
      <c r="P229" s="17"/>
    </row>
    <row r="230" spans="1:16" ht="12.75">
      <c r="A230" s="15"/>
      <c r="B230" s="36"/>
      <c r="C230" s="3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7"/>
      <c r="P230" s="17"/>
    </row>
    <row r="231" spans="1:16" ht="12.75">
      <c r="A231" s="15"/>
      <c r="B231" s="36"/>
      <c r="C231" s="3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7"/>
      <c r="P231" s="17"/>
    </row>
    <row r="232" spans="1:16" ht="12.75">
      <c r="A232" s="15"/>
      <c r="B232" s="36"/>
      <c r="C232" s="3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7"/>
      <c r="P232" s="17"/>
    </row>
    <row r="233" spans="1:16" ht="12.75">
      <c r="A233" s="15"/>
      <c r="B233" s="36"/>
      <c r="C233" s="3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7"/>
      <c r="P233" s="17"/>
    </row>
    <row r="234" spans="1:16" ht="12.75">
      <c r="A234" s="15"/>
      <c r="B234" s="36"/>
      <c r="C234" s="3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7"/>
      <c r="P234" s="17"/>
    </row>
    <row r="235" spans="1:16" ht="12.75">
      <c r="A235" s="15"/>
      <c r="B235" s="36"/>
      <c r="C235" s="3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7"/>
      <c r="P235" s="17"/>
    </row>
    <row r="236" spans="1:16" ht="12.75">
      <c r="A236" s="15"/>
      <c r="B236" s="36"/>
      <c r="C236" s="3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7"/>
      <c r="P236" s="17"/>
    </row>
    <row r="237" spans="1:16" ht="12.75">
      <c r="A237" s="15"/>
      <c r="B237" s="36"/>
      <c r="C237" s="3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7"/>
      <c r="P237" s="17"/>
    </row>
    <row r="238" spans="1:16" ht="12.75">
      <c r="A238" s="15"/>
      <c r="B238" s="36"/>
      <c r="C238" s="3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7"/>
      <c r="P238" s="17"/>
    </row>
    <row r="239" spans="1:16" ht="12.75">
      <c r="A239" s="15"/>
      <c r="B239" s="36"/>
      <c r="C239" s="3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7"/>
      <c r="P239" s="17"/>
    </row>
    <row r="240" spans="1:16" ht="12.75">
      <c r="A240" s="15"/>
      <c r="B240" s="36"/>
      <c r="C240" s="3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7"/>
      <c r="P240" s="17"/>
    </row>
    <row r="241" spans="1:16" ht="12.75">
      <c r="A241" s="15"/>
      <c r="B241" s="36"/>
      <c r="C241" s="3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7"/>
      <c r="P241" s="17"/>
    </row>
    <row r="242" spans="1:16" ht="12.75">
      <c r="A242" s="15"/>
      <c r="B242" s="36"/>
      <c r="C242" s="3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7"/>
      <c r="P242" s="17"/>
    </row>
    <row r="243" spans="1:16" ht="12.75">
      <c r="A243" s="15"/>
      <c r="B243" s="36"/>
      <c r="C243" s="3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7"/>
      <c r="P243" s="17"/>
    </row>
    <row r="244" spans="1:16" ht="12.75">
      <c r="A244" s="15"/>
      <c r="B244" s="36"/>
      <c r="C244" s="3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7"/>
      <c r="P244" s="17"/>
    </row>
    <row r="245" spans="1:16" ht="12.75">
      <c r="A245" s="15"/>
      <c r="B245" s="36"/>
      <c r="C245" s="3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7"/>
      <c r="P245" s="17"/>
    </row>
    <row r="246" spans="1:16" ht="12.75">
      <c r="A246" s="15"/>
      <c r="B246" s="36"/>
      <c r="C246" s="3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7"/>
      <c r="P246" s="17"/>
    </row>
    <row r="247" spans="1:16" ht="12.75">
      <c r="A247" s="15"/>
      <c r="B247" s="36"/>
      <c r="C247" s="3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7"/>
      <c r="P247" s="17"/>
    </row>
    <row r="248" spans="1:16" ht="12.75">
      <c r="A248" s="15"/>
      <c r="B248" s="36"/>
      <c r="C248" s="3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7"/>
      <c r="P248" s="17"/>
    </row>
    <row r="249" spans="1:16" ht="12.75">
      <c r="A249" s="15"/>
      <c r="B249" s="36"/>
      <c r="C249" s="3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7"/>
      <c r="P249" s="17"/>
    </row>
    <row r="250" spans="1:16" ht="12.75">
      <c r="A250" s="15"/>
      <c r="B250" s="36"/>
      <c r="C250" s="3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7"/>
      <c r="P250" s="17"/>
    </row>
    <row r="251" spans="1:16" ht="12.75">
      <c r="A251" s="15"/>
      <c r="B251" s="36"/>
      <c r="C251" s="3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7"/>
      <c r="P251" s="17"/>
    </row>
    <row r="252" spans="1:16" ht="12.75">
      <c r="A252" s="15"/>
      <c r="B252" s="36"/>
      <c r="C252" s="3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7"/>
      <c r="P252" s="17"/>
    </row>
    <row r="253" spans="1:16" ht="12.75">
      <c r="A253" s="15"/>
      <c r="B253" s="36"/>
      <c r="C253" s="3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7"/>
      <c r="P253" s="17"/>
    </row>
    <row r="254" spans="1:16" ht="12.75">
      <c r="A254" s="15"/>
      <c r="B254" s="36"/>
      <c r="C254" s="3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7"/>
      <c r="P254" s="17"/>
    </row>
    <row r="255" spans="1:16" ht="12.75">
      <c r="A255" s="15"/>
      <c r="B255" s="36"/>
      <c r="C255" s="3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7"/>
      <c r="P255" s="17"/>
    </row>
    <row r="256" spans="1:16" ht="12.75">
      <c r="A256" s="15"/>
      <c r="B256" s="36"/>
      <c r="C256" s="3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7"/>
      <c r="P256" s="17"/>
    </row>
    <row r="257" spans="1:16" ht="12.75">
      <c r="A257" s="15"/>
      <c r="B257" s="36"/>
      <c r="C257" s="3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7"/>
      <c r="P257" s="17"/>
    </row>
    <row r="258" spans="1:16" ht="12.75">
      <c r="A258" s="15"/>
      <c r="B258" s="36"/>
      <c r="C258" s="3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7"/>
      <c r="P258" s="17"/>
    </row>
    <row r="259" spans="1:16" ht="12.75">
      <c r="A259" s="15"/>
      <c r="B259" s="36"/>
      <c r="C259" s="3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7"/>
      <c r="P259" s="17"/>
    </row>
    <row r="260" spans="1:16" ht="12.75">
      <c r="A260" s="15"/>
      <c r="B260" s="36"/>
      <c r="C260" s="3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7"/>
      <c r="P260" s="17"/>
    </row>
    <row r="261" spans="1:16" ht="12.75">
      <c r="A261" s="15"/>
      <c r="B261" s="36"/>
      <c r="C261" s="3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7"/>
      <c r="P261" s="17"/>
    </row>
    <row r="262" spans="1:16" ht="12.75">
      <c r="A262" s="15"/>
      <c r="B262" s="36"/>
      <c r="C262" s="3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7"/>
      <c r="P262" s="17"/>
    </row>
    <row r="263" spans="1:16" ht="12.75">
      <c r="A263" s="15"/>
      <c r="B263" s="36"/>
      <c r="C263" s="3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7"/>
      <c r="P263" s="17"/>
    </row>
    <row r="264" spans="1:16" ht="12.75">
      <c r="A264" s="15"/>
      <c r="B264" s="36"/>
      <c r="C264" s="3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7"/>
      <c r="P264" s="17"/>
    </row>
    <row r="265" spans="1:16" ht="12.75">
      <c r="A265" s="15"/>
      <c r="B265" s="36"/>
      <c r="C265" s="3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7"/>
      <c r="P265" s="17"/>
    </row>
    <row r="266" spans="1:16" ht="12.75">
      <c r="A266" s="15"/>
      <c r="B266" s="36"/>
      <c r="C266" s="3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7"/>
      <c r="P266" s="17"/>
    </row>
    <row r="267" spans="1:16" ht="12.75">
      <c r="A267" s="15"/>
      <c r="B267" s="36"/>
      <c r="C267" s="3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7"/>
      <c r="P267" s="17"/>
    </row>
    <row r="268" spans="1:16" ht="12.75">
      <c r="A268" s="15"/>
      <c r="B268" s="36"/>
      <c r="C268" s="3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7"/>
      <c r="P268" s="17"/>
    </row>
    <row r="269" spans="1:16" ht="12.75">
      <c r="A269" s="15"/>
      <c r="B269" s="36"/>
      <c r="C269" s="3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7"/>
      <c r="P269" s="17"/>
    </row>
    <row r="270" spans="1:16" ht="12.75">
      <c r="A270" s="15"/>
      <c r="B270" s="36"/>
      <c r="C270" s="3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7"/>
      <c r="P270" s="17"/>
    </row>
    <row r="271" spans="1:16" ht="12.75">
      <c r="A271" s="15"/>
      <c r="B271" s="36"/>
      <c r="C271" s="3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7"/>
      <c r="P271" s="17"/>
    </row>
    <row r="272" spans="1:16" ht="12.75">
      <c r="A272" s="15"/>
      <c r="B272" s="36"/>
      <c r="C272" s="3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7"/>
      <c r="P272" s="17"/>
    </row>
    <row r="273" spans="1:16" ht="12.75">
      <c r="A273" s="15"/>
      <c r="B273" s="36"/>
      <c r="C273" s="3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7"/>
      <c r="P273" s="17"/>
    </row>
    <row r="274" spans="1:16" ht="12.75">
      <c r="A274" s="15"/>
      <c r="B274" s="36"/>
      <c r="C274" s="3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7"/>
      <c r="P274" s="17"/>
    </row>
    <row r="275" spans="1:16" ht="12.75">
      <c r="A275" s="15"/>
      <c r="B275" s="36"/>
      <c r="C275" s="3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7"/>
      <c r="P275" s="17"/>
    </row>
    <row r="276" spans="1:16" ht="12.75">
      <c r="A276" s="15"/>
      <c r="B276" s="36"/>
      <c r="C276" s="3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7"/>
      <c r="P276" s="17"/>
    </row>
  </sheetData>
  <mergeCells count="14">
    <mergeCell ref="T3:T5"/>
    <mergeCell ref="L4:N4"/>
    <mergeCell ref="B3:C4"/>
    <mergeCell ref="R4:R5"/>
    <mergeCell ref="S3:S5"/>
    <mergeCell ref="A3:A5"/>
    <mergeCell ref="P4:P5"/>
    <mergeCell ref="P3:R3"/>
    <mergeCell ref="D3:E4"/>
    <mergeCell ref="O3:O5"/>
    <mergeCell ref="Q4:Q5"/>
    <mergeCell ref="F4:H4"/>
    <mergeCell ref="I4:K4"/>
    <mergeCell ref="F3:N3"/>
  </mergeCells>
  <printOptions/>
  <pageMargins left="0.3937007874015748" right="0.3937007874015748" top="0.5905511811023623" bottom="0.3937007874015748" header="0.31496062992125984" footer="0.2362204724409449"/>
  <pageSetup fitToHeight="14" fitToWidth="1" horizontalDpi="600" verticalDpi="600" orientation="landscape" paperSize="9" r:id="rId3"/>
  <headerFooter alignWithMargins="0">
    <oddHeader>&amp;R8. März 2005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6:D10"/>
  <sheetViews>
    <sheetView workbookViewId="0" topLeftCell="A1">
      <selection activeCell="C6" sqref="C6"/>
    </sheetView>
  </sheetViews>
  <sheetFormatPr defaultColWidth="11.421875" defaultRowHeight="12.75"/>
  <cols>
    <col min="1" max="2" width="11.421875" style="1" customWidth="1"/>
    <col min="3" max="3" width="13.140625" style="1" bestFit="1" customWidth="1"/>
    <col min="4" max="16384" width="11.421875" style="1" customWidth="1"/>
  </cols>
  <sheetData>
    <row r="6" ht="12.75">
      <c r="C6" s="8"/>
    </row>
    <row r="10" ht="12.75">
      <c r="D10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X31"/>
  <sheetViews>
    <sheetView workbookViewId="0" topLeftCell="A1">
      <selection activeCell="A7" sqref="A7:A8"/>
    </sheetView>
  </sheetViews>
  <sheetFormatPr defaultColWidth="11.421875" defaultRowHeight="12.75"/>
  <sheetData>
    <row r="6" spans="1:24" s="30" customFormat="1" ht="63.75">
      <c r="A6" s="18">
        <v>2360</v>
      </c>
      <c r="B6" s="20">
        <v>65</v>
      </c>
      <c r="C6" s="31" t="s">
        <v>8</v>
      </c>
      <c r="D6" s="26"/>
      <c r="E6" s="32"/>
      <c r="F6" s="24"/>
      <c r="G6" s="24"/>
      <c r="H6" s="24"/>
      <c r="I6" s="24"/>
      <c r="J6" s="25"/>
      <c r="K6" s="24"/>
      <c r="L6" s="24"/>
      <c r="M6" s="25"/>
      <c r="N6" s="24"/>
      <c r="O6" s="24"/>
      <c r="P6" s="25"/>
      <c r="Q6" s="23"/>
      <c r="R6" s="28"/>
      <c r="S6" s="28"/>
      <c r="T6" s="28"/>
      <c r="U6" s="28"/>
      <c r="V6" s="22"/>
      <c r="W6" s="19"/>
      <c r="X6" s="29"/>
    </row>
    <row r="7" spans="1:24" s="30" customFormat="1" ht="12.75" customHeight="1">
      <c r="A7" s="128">
        <v>2360</v>
      </c>
      <c r="B7" s="130">
        <v>66</v>
      </c>
      <c r="C7" s="132" t="s">
        <v>9</v>
      </c>
      <c r="D7" s="34"/>
      <c r="E7" s="35">
        <v>301.2</v>
      </c>
      <c r="F7" s="13"/>
      <c r="G7" s="13">
        <v>140</v>
      </c>
      <c r="H7" s="13">
        <v>0</v>
      </c>
      <c r="I7" s="13">
        <v>-25</v>
      </c>
      <c r="J7" s="14">
        <f>H7-I7</f>
        <v>25</v>
      </c>
      <c r="K7" s="13">
        <v>0</v>
      </c>
      <c r="L7" s="13">
        <v>-25</v>
      </c>
      <c r="M7" s="14">
        <f>K7-L7</f>
        <v>25</v>
      </c>
      <c r="N7" s="13">
        <v>0</v>
      </c>
      <c r="O7" s="13">
        <v>-25</v>
      </c>
      <c r="P7" s="14">
        <f>N7-O7</f>
        <v>25</v>
      </c>
      <c r="Q7" s="23"/>
      <c r="R7" s="28"/>
      <c r="S7" s="28"/>
      <c r="T7" s="28"/>
      <c r="U7" s="28"/>
      <c r="V7" s="22"/>
      <c r="W7" s="19"/>
      <c r="X7" s="29"/>
    </row>
    <row r="8" spans="1:24" s="30" customFormat="1" ht="12.75">
      <c r="A8" s="129"/>
      <c r="B8" s="131"/>
      <c r="C8" s="133"/>
      <c r="D8" s="34"/>
      <c r="E8" s="35">
        <v>305</v>
      </c>
      <c r="F8" s="13"/>
      <c r="G8" s="13" t="s">
        <v>0</v>
      </c>
      <c r="H8" s="13">
        <v>0</v>
      </c>
      <c r="I8" s="13" t="s">
        <v>0</v>
      </c>
      <c r="J8" s="14" t="s">
        <v>0</v>
      </c>
      <c r="K8" s="13">
        <v>0</v>
      </c>
      <c r="L8" s="13" t="s">
        <v>0</v>
      </c>
      <c r="M8" s="14" t="s">
        <v>0</v>
      </c>
      <c r="N8" s="13">
        <v>0</v>
      </c>
      <c r="O8" s="13" t="s">
        <v>0</v>
      </c>
      <c r="P8" s="14" t="s">
        <v>0</v>
      </c>
      <c r="Q8" s="23"/>
      <c r="R8" s="28"/>
      <c r="S8" s="28"/>
      <c r="T8" s="28"/>
      <c r="U8" s="28"/>
      <c r="V8" s="22"/>
      <c r="W8" s="19"/>
      <c r="X8" s="29"/>
    </row>
    <row r="10" spans="1:24" s="30" customFormat="1" ht="63.75">
      <c r="A10" s="18">
        <v>2360</v>
      </c>
      <c r="B10" s="20">
        <v>65</v>
      </c>
      <c r="C10" s="31" t="s">
        <v>8</v>
      </c>
      <c r="D10" s="26"/>
      <c r="E10" s="32"/>
      <c r="F10" s="24"/>
      <c r="G10" s="24"/>
      <c r="H10" s="24"/>
      <c r="I10" s="24"/>
      <c r="J10" s="25"/>
      <c r="K10" s="24"/>
      <c r="L10" s="24"/>
      <c r="M10" s="25"/>
      <c r="N10" s="24"/>
      <c r="O10" s="24"/>
      <c r="P10" s="25"/>
      <c r="Q10" s="23"/>
      <c r="R10" s="28"/>
      <c r="S10" s="28"/>
      <c r="T10" s="28"/>
      <c r="U10" s="28"/>
      <c r="V10" s="22"/>
      <c r="W10" s="19"/>
      <c r="X10" s="29"/>
    </row>
    <row r="11" spans="1:24" s="30" customFormat="1" ht="12.75" customHeight="1">
      <c r="A11" s="128">
        <v>2360</v>
      </c>
      <c r="B11" s="130">
        <v>66</v>
      </c>
      <c r="C11" s="132" t="s">
        <v>9</v>
      </c>
      <c r="D11" s="34"/>
      <c r="E11" s="35">
        <v>301.2</v>
      </c>
      <c r="F11" s="13"/>
      <c r="G11" s="13">
        <v>140</v>
      </c>
      <c r="H11" s="13">
        <v>0</v>
      </c>
      <c r="I11" s="13">
        <v>-25</v>
      </c>
      <c r="J11" s="14">
        <f>H11-I11</f>
        <v>25</v>
      </c>
      <c r="K11" s="13">
        <v>0</v>
      </c>
      <c r="L11" s="13">
        <v>-25</v>
      </c>
      <c r="M11" s="14">
        <f>K11-L11</f>
        <v>25</v>
      </c>
      <c r="N11" s="13">
        <v>0</v>
      </c>
      <c r="O11" s="13">
        <v>-25</v>
      </c>
      <c r="P11" s="14">
        <f>N11-O11</f>
        <v>25</v>
      </c>
      <c r="Q11" s="23"/>
      <c r="R11" s="28"/>
      <c r="S11" s="28"/>
      <c r="T11" s="28"/>
      <c r="U11" s="28"/>
      <c r="V11" s="22"/>
      <c r="W11" s="19"/>
      <c r="X11" s="29"/>
    </row>
    <row r="12" spans="1:24" s="30" customFormat="1" ht="12.75">
      <c r="A12" s="129"/>
      <c r="B12" s="131"/>
      <c r="C12" s="133"/>
      <c r="D12" s="34"/>
      <c r="E12" s="35">
        <v>305</v>
      </c>
      <c r="F12" s="13"/>
      <c r="G12" s="13" t="s">
        <v>0</v>
      </c>
      <c r="H12" s="13">
        <v>0</v>
      </c>
      <c r="I12" s="13" t="s">
        <v>0</v>
      </c>
      <c r="J12" s="14" t="s">
        <v>0</v>
      </c>
      <c r="K12" s="13">
        <v>0</v>
      </c>
      <c r="L12" s="13" t="s">
        <v>0</v>
      </c>
      <c r="M12" s="14" t="s">
        <v>0</v>
      </c>
      <c r="N12" s="13">
        <v>0</v>
      </c>
      <c r="O12" s="13" t="s">
        <v>0</v>
      </c>
      <c r="P12" s="14" t="s">
        <v>0</v>
      </c>
      <c r="Q12" s="23"/>
      <c r="R12" s="28"/>
      <c r="S12" s="28"/>
      <c r="T12" s="28"/>
      <c r="U12" s="28"/>
      <c r="V12" s="22"/>
      <c r="W12" s="19"/>
      <c r="X12" s="29"/>
    </row>
    <row r="16" ht="12.75" customHeight="1"/>
    <row r="17" ht="12.75" customHeight="1" thickBot="1"/>
    <row r="18" ht="12.75">
      <c r="F18" s="5">
        <v>10</v>
      </c>
    </row>
    <row r="19" ht="13.5" thickBot="1">
      <c r="F19" s="6">
        <v>20</v>
      </c>
    </row>
    <row r="20" ht="12.75">
      <c r="F20" s="5">
        <v>2210</v>
      </c>
    </row>
    <row r="21" ht="13.5" thickBot="1">
      <c r="F21" s="6">
        <v>74000</v>
      </c>
    </row>
    <row r="22" ht="12.75" customHeight="1">
      <c r="F22" s="5">
        <v>1535</v>
      </c>
    </row>
    <row r="23" ht="12.75">
      <c r="F23" s="4">
        <v>74</v>
      </c>
    </row>
    <row r="24" ht="12.75">
      <c r="F24" s="4">
        <v>16</v>
      </c>
    </row>
    <row r="25" ht="12.75">
      <c r="F25" s="4">
        <v>143</v>
      </c>
    </row>
    <row r="26" ht="12.75">
      <c r="F26" s="4">
        <v>2</v>
      </c>
    </row>
    <row r="27" ht="13.5" thickBot="1">
      <c r="F27" s="6">
        <v>50</v>
      </c>
    </row>
    <row r="28" ht="13.5" thickBot="1">
      <c r="F28" s="2">
        <v>1820</v>
      </c>
    </row>
    <row r="29" ht="13.5" thickBot="1">
      <c r="F29" s="2">
        <v>0</v>
      </c>
    </row>
    <row r="30" ht="13.5" thickBot="1">
      <c r="F30" s="2">
        <v>0</v>
      </c>
    </row>
    <row r="31" ht="13.5" thickBot="1">
      <c r="F31" s="2">
        <v>140</v>
      </c>
    </row>
  </sheetData>
  <mergeCells count="6">
    <mergeCell ref="A7:A8"/>
    <mergeCell ref="B7:B8"/>
    <mergeCell ref="C7:C8"/>
    <mergeCell ref="A11:A12"/>
    <mergeCell ref="B11:B12"/>
    <mergeCell ref="C11:C1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Basel-Landschaft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ntadmin</dc:creator>
  <cp:keywords/>
  <dc:description/>
  <cp:lastModifiedBy>Schweighauser Daniel FKD</cp:lastModifiedBy>
  <cp:lastPrinted>2005-04-05T15:17:36Z</cp:lastPrinted>
  <dcterms:created xsi:type="dcterms:W3CDTF">2003-11-17T16:42:53Z</dcterms:created>
  <dcterms:modified xsi:type="dcterms:W3CDTF">2005-05-23T06:41:21Z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-1730721450</vt:i4>
  </property>
  <property fmtid="{D5CDD505-2E9C-101B-9397-08002B2CF9AE}" pid="4" name="_EmailSubje">
    <vt:lpwstr>GAP-Tabellen RR-Kompetenz</vt:lpwstr>
  </property>
  <property fmtid="{D5CDD505-2E9C-101B-9397-08002B2CF9AE}" pid="5" name="_AuthorEma">
    <vt:lpwstr>Daniel.Schweighauser@fkd.bl.ch</vt:lpwstr>
  </property>
  <property fmtid="{D5CDD505-2E9C-101B-9397-08002B2CF9AE}" pid="6" name="_AuthorEmailDisplayNa">
    <vt:lpwstr>Schweighauser, Daniel FKD</vt:lpwstr>
  </property>
</Properties>
</file>