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intapsid1\udata$\jmptschm\Desktop\"/>
    </mc:Choice>
  </mc:AlternateContent>
  <bookViews>
    <workbookView xWindow="600" yWindow="30" windowWidth="14025" windowHeight="8580"/>
  </bookViews>
  <sheets>
    <sheet name="Reifenrechner" sheetId="1" r:id="rId1"/>
  </sheets>
  <calcPr calcId="162913"/>
</workbook>
</file>

<file path=xl/calcChain.xml><?xml version="1.0" encoding="utf-8"?>
<calcChain xmlns="http://schemas.openxmlformats.org/spreadsheetml/2006/main">
  <c r="F13" i="1" l="1"/>
  <c r="C13" i="1"/>
  <c r="C15" i="1"/>
  <c r="F15" i="1"/>
  <c r="F17" i="1"/>
  <c r="F19" i="1" s="1"/>
</calcChain>
</file>

<file path=xl/sharedStrings.xml><?xml version="1.0" encoding="utf-8"?>
<sst xmlns="http://schemas.openxmlformats.org/spreadsheetml/2006/main" count="40" uniqueCount="33">
  <si>
    <t>Reifenrechner</t>
  </si>
  <si>
    <t>Resultate:</t>
  </si>
  <si>
    <t>Eingabegrössen</t>
  </si>
  <si>
    <t>Originalbereifung:</t>
  </si>
  <si>
    <r>
      <t xml:space="preserve">Reifenbreite in mm (z.B. </t>
    </r>
    <r>
      <rPr>
        <b/>
        <sz val="11"/>
        <rFont val="Arial"/>
        <family val="2"/>
      </rPr>
      <t>205</t>
    </r>
    <r>
      <rPr>
        <sz val="11"/>
        <rFont val="Arial"/>
      </rPr>
      <t xml:space="preserve"> / 50 R 16)</t>
    </r>
  </si>
  <si>
    <r>
      <t xml:space="preserve">Querschnittsverhältis in % (z.B. 205 / </t>
    </r>
    <r>
      <rPr>
        <b/>
        <sz val="11"/>
        <rFont val="Arial"/>
        <family val="2"/>
      </rPr>
      <t>50</t>
    </r>
    <r>
      <rPr>
        <sz val="11"/>
        <rFont val="Arial"/>
      </rPr>
      <t xml:space="preserve"> R 16)</t>
    </r>
  </si>
  <si>
    <r>
      <t xml:space="preserve">Felgendurchmesser in Zoll (z.B. 205 / 50 R </t>
    </r>
    <r>
      <rPr>
        <b/>
        <sz val="11"/>
        <rFont val="Arial"/>
        <family val="2"/>
      </rPr>
      <t>16</t>
    </r>
    <r>
      <rPr>
        <sz val="11"/>
        <rFont val="Arial"/>
      </rPr>
      <t>)</t>
    </r>
  </si>
  <si>
    <t>Theoretischer Abrollumfang:</t>
  </si>
  <si>
    <t>Wunschbereifung</t>
  </si>
  <si>
    <t>Raddurchmesser (unbelastet):</t>
  </si>
  <si>
    <t>mm</t>
  </si>
  <si>
    <t>km/h</t>
  </si>
  <si>
    <t>%</t>
  </si>
  <si>
    <t>Differenz:</t>
  </si>
  <si>
    <t>Tachoanzeige bei effektiven 100 km/h:</t>
  </si>
  <si>
    <t>Erläuterungen:</t>
  </si>
  <si>
    <t>Reifenbreite:</t>
  </si>
  <si>
    <t>Die erste Zahl der Reifenbezeichnung gibt die Reifenbreite in Millimeter an.</t>
  </si>
  <si>
    <t>Querschnittsverhältnis:</t>
  </si>
  <si>
    <t xml:space="preserve">Verhältnis zwischen der Höhe der Reifenflanke und der Reifenbreite in %. Wenn die Reifenbezeichnung das Querschnittsverhältnis nicht angibt, z.B. 165 R 13, so beträgt der Wert 80 %.  </t>
  </si>
  <si>
    <t>Felgendurchmesser:</t>
  </si>
  <si>
    <t>Der Felgendurchmesser wird normalerweise in Zoll (1 Zoll entspricht 25,4 mm) angegeben.</t>
  </si>
  <si>
    <t>Raddurchmesser:</t>
  </si>
  <si>
    <t>Gibt den Durchmesser des nicht belasteten Rades in mm an.</t>
  </si>
  <si>
    <t>Abrollumfang:</t>
  </si>
  <si>
    <t>Der theoretische Abrollumfang entspricht der Strecke, die ein Rad nach einer Umdrehung zurückgelegt hat, wenn es die Radlast des Fahrzeuges trägt.</t>
  </si>
  <si>
    <t xml:space="preserve">Tachoanzeige bei 100 km/h:  </t>
  </si>
  <si>
    <t xml:space="preserve">Geht man davon aus, dass die Tachoanzeige mit Originalbereifung exakt funktioniert (effektive Geschwindigkeit = angezeigte Geschwindigkeit), würde die Anzeige mit der Wunschbereifung dem angegebenen Wert entsprechen.   </t>
  </si>
  <si>
    <t>Zu beachten:</t>
  </si>
  <si>
    <t>Die genaue Abweichung der Anzeige kann nur aufgrund einer entsprechenden Messung festgestellt werden.</t>
  </si>
  <si>
    <r>
      <t xml:space="preserve">Entspricht dem Unterschied der Abrollumfänge der verglichenen Reifen in Prozent. Erfahrungsgemäss kann man davon ausgehen, dass eine Änderung des Radumfanges um </t>
    </r>
    <r>
      <rPr>
        <b/>
        <sz val="10"/>
        <rFont val="Arial"/>
        <family val="2"/>
      </rPr>
      <t>+/- 2 %</t>
    </r>
    <r>
      <rPr>
        <sz val="10"/>
        <rFont val="Arial"/>
        <family val="2"/>
      </rPr>
      <t xml:space="preserve"> bezüglich der Geschwindigkeitsanzeige unproblematisch ist.</t>
    </r>
  </si>
  <si>
    <r>
      <t>Die angezeigte Geschwindigkeit darf nie unter der tatsächlichen Geschwindigkeit liegen (Art. 55 Abs. 2 VTS). Im Bereich zwischen 40 km/h und 120 km/h muss zwischen der am Geschwindigkeitsmesser angezeigten Geschwindigkeit 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und der tatsächlichen Geschwindigkeit 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folgende Beziehung bestehen:</t>
    </r>
  </si>
  <si>
    <t>Bitte nur die 6 rosa Felder ausfüllen!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</si>
</sst>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9" x14ac:knownFonts="1">
    <font>
      <sz val="11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0" fillId="0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3" borderId="6" xfId="0" applyFill="1" applyBorder="1"/>
    <xf numFmtId="1" fontId="0" fillId="0" borderId="6" xfId="0" applyNumberFormat="1" applyBorder="1"/>
    <xf numFmtId="1" fontId="0" fillId="0" borderId="0" xfId="0" applyNumberFormat="1" applyBorder="1"/>
    <xf numFmtId="178" fontId="0" fillId="0" borderId="6" xfId="0" applyNumberFormat="1" applyBorder="1"/>
    <xf numFmtId="0" fontId="0" fillId="0" borderId="0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1" fontId="0" fillId="4" borderId="0" xfId="0" applyNumberFormat="1" applyFill="1" applyBorder="1" applyAlignment="1"/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1" fontId="0" fillId="4" borderId="0" xfId="0" applyNumberFormat="1" applyFill="1" applyBorder="1"/>
    <xf numFmtId="0" fontId="0" fillId="4" borderId="4" xfId="0" applyFill="1" applyBorder="1"/>
    <xf numFmtId="0" fontId="0" fillId="4" borderId="6" xfId="0" applyFill="1" applyBorder="1"/>
    <xf numFmtId="178" fontId="0" fillId="4" borderId="6" xfId="0" applyNumberFormat="1" applyFill="1" applyBorder="1"/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0" fillId="4" borderId="10" xfId="0" applyFill="1" applyBorder="1"/>
    <xf numFmtId="0" fontId="0" fillId="0" borderId="10" xfId="0" applyBorder="1"/>
    <xf numFmtId="178" fontId="2" fillId="5" borderId="6" xfId="0" applyNumberFormat="1" applyFont="1" applyFill="1" applyBorder="1"/>
    <xf numFmtId="0" fontId="2" fillId="5" borderId="1" xfId="0" applyFont="1" applyFill="1" applyBorder="1"/>
    <xf numFmtId="1" fontId="0" fillId="6" borderId="6" xfId="0" applyNumberFormat="1" applyFill="1" applyBorder="1" applyAlignment="1" applyProtection="1">
      <protection locked="0"/>
    </xf>
    <xf numFmtId="0" fontId="0" fillId="6" borderId="6" xfId="0" applyFill="1" applyBorder="1" applyProtection="1">
      <protection locked="0"/>
    </xf>
    <xf numFmtId="1" fontId="0" fillId="6" borderId="0" xfId="0" applyNumberFormat="1" applyFill="1" applyBorder="1" applyAlignment="1" applyProtection="1">
      <protection locked="0"/>
    </xf>
    <xf numFmtId="0" fontId="0" fillId="6" borderId="0" xfId="0" applyFill="1" applyBorder="1" applyProtection="1">
      <protection locked="0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6" borderId="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21</xdr:row>
      <xdr:rowOff>0</xdr:rowOff>
    </xdr:from>
    <xdr:ext cx="76200" cy="2190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2886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3038475</xdr:colOff>
          <xdr:row>31</xdr:row>
          <xdr:rowOff>28575</xdr:rowOff>
        </xdr:from>
        <xdr:to>
          <xdr:col>3</xdr:col>
          <xdr:colOff>409575</xdr:colOff>
          <xdr:row>33</xdr:row>
          <xdr:rowOff>57150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63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topLeftCell="A4" workbookViewId="0">
      <selection activeCell="C5" sqref="C5"/>
    </sheetView>
  </sheetViews>
  <sheetFormatPr baseColWidth="10" defaultRowHeight="14.25" x14ac:dyDescent="0.2"/>
  <cols>
    <col min="1" max="1" width="44.75" customWidth="1"/>
    <col min="2" max="7" width="6.625" customWidth="1"/>
    <col min="10" max="10" width="6.75" customWidth="1"/>
    <col min="11" max="11" width="5.25" customWidth="1"/>
  </cols>
  <sheetData>
    <row r="1" spans="1:7" s="2" customFormat="1" ht="18" x14ac:dyDescent="0.25">
      <c r="A1" s="3" t="s">
        <v>0</v>
      </c>
      <c r="B1" s="50" t="s">
        <v>32</v>
      </c>
      <c r="C1" s="51"/>
      <c r="D1" s="51"/>
      <c r="E1" s="51"/>
      <c r="F1" s="51"/>
      <c r="G1" s="51"/>
    </row>
    <row r="2" spans="1:7" x14ac:dyDescent="0.2">
      <c r="A2" s="14"/>
      <c r="B2" s="14"/>
      <c r="C2" s="14"/>
      <c r="D2" s="14"/>
      <c r="E2" s="14"/>
      <c r="F2" s="14"/>
      <c r="G2" s="14"/>
    </row>
    <row r="3" spans="1:7" s="1" customFormat="1" ht="15" x14ac:dyDescent="0.25">
      <c r="A3" s="32" t="s">
        <v>2</v>
      </c>
      <c r="B3" s="52" t="s">
        <v>3</v>
      </c>
      <c r="C3" s="53"/>
      <c r="D3" s="54"/>
      <c r="E3" s="52" t="s">
        <v>8</v>
      </c>
      <c r="F3" s="53"/>
      <c r="G3" s="54"/>
    </row>
    <row r="4" spans="1:7" s="4" customFormat="1" ht="4.5" customHeight="1" x14ac:dyDescent="0.2">
      <c r="A4" s="33"/>
      <c r="B4" s="15"/>
      <c r="C4" s="16"/>
      <c r="D4" s="17"/>
      <c r="E4" s="15"/>
      <c r="F4" s="16"/>
      <c r="G4" s="17"/>
    </row>
    <row r="5" spans="1:7" ht="15" x14ac:dyDescent="0.25">
      <c r="A5" s="31" t="s">
        <v>4</v>
      </c>
      <c r="B5" s="7"/>
      <c r="C5" s="37">
        <v>315</v>
      </c>
      <c r="D5" s="8"/>
      <c r="E5" s="7"/>
      <c r="F5" s="38">
        <v>305</v>
      </c>
      <c r="G5" s="8"/>
    </row>
    <row r="6" spans="1:7" s="4" customFormat="1" ht="4.5" customHeight="1" x14ac:dyDescent="0.2">
      <c r="A6" s="33"/>
      <c r="B6" s="15"/>
      <c r="C6" s="18"/>
      <c r="D6" s="17"/>
      <c r="E6" s="15"/>
      <c r="F6" s="16"/>
      <c r="G6" s="17"/>
    </row>
    <row r="7" spans="1:7" ht="15" x14ac:dyDescent="0.25">
      <c r="A7" s="34" t="s">
        <v>5</v>
      </c>
      <c r="B7" s="5"/>
      <c r="C7" s="39">
        <v>55</v>
      </c>
      <c r="D7" s="6"/>
      <c r="E7" s="5"/>
      <c r="F7" s="40">
        <v>55</v>
      </c>
      <c r="G7" s="6"/>
    </row>
    <row r="8" spans="1:7" s="4" customFormat="1" ht="4.5" customHeight="1" x14ac:dyDescent="0.2">
      <c r="A8" s="33"/>
      <c r="B8" s="15"/>
      <c r="C8" s="18"/>
      <c r="D8" s="17"/>
      <c r="E8" s="15"/>
      <c r="F8" s="16"/>
      <c r="G8" s="17"/>
    </row>
    <row r="9" spans="1:7" ht="15" x14ac:dyDescent="0.25">
      <c r="A9" s="31" t="s">
        <v>6</v>
      </c>
      <c r="B9" s="7"/>
      <c r="C9" s="37">
        <v>22.5</v>
      </c>
      <c r="D9" s="8"/>
      <c r="E9" s="7"/>
      <c r="F9" s="38">
        <v>22.5</v>
      </c>
      <c r="G9" s="8"/>
    </row>
    <row r="10" spans="1:7" ht="12" customHeight="1" x14ac:dyDescent="0.2">
      <c r="A10" s="19"/>
      <c r="B10" s="20"/>
      <c r="C10" s="21"/>
      <c r="D10" s="22"/>
      <c r="E10" s="20"/>
      <c r="F10" s="21"/>
      <c r="G10" s="22"/>
    </row>
    <row r="11" spans="1:7" ht="15" x14ac:dyDescent="0.25">
      <c r="A11" s="32" t="s">
        <v>1</v>
      </c>
      <c r="B11" s="55" t="s">
        <v>3</v>
      </c>
      <c r="C11" s="56"/>
      <c r="D11" s="57"/>
      <c r="E11" s="55" t="s">
        <v>8</v>
      </c>
      <c r="F11" s="56"/>
      <c r="G11" s="57"/>
    </row>
    <row r="12" spans="1:7" ht="4.5" customHeight="1" x14ac:dyDescent="0.2">
      <c r="A12" s="33"/>
      <c r="B12" s="15"/>
      <c r="C12" s="16"/>
      <c r="D12" s="17"/>
      <c r="E12" s="15"/>
      <c r="F12" s="16"/>
      <c r="G12" s="17"/>
    </row>
    <row r="13" spans="1:7" x14ac:dyDescent="0.2">
      <c r="A13" s="31" t="s">
        <v>9</v>
      </c>
      <c r="B13" s="7"/>
      <c r="C13" s="11">
        <f>2*(C5*C7/100)+(C9*25.4)</f>
        <v>918</v>
      </c>
      <c r="D13" s="27" t="s">
        <v>10</v>
      </c>
      <c r="E13" s="7"/>
      <c r="F13" s="11">
        <f>2*(F5*F7/100)+(F9*25.4)</f>
        <v>907</v>
      </c>
      <c r="G13" s="27" t="s">
        <v>10</v>
      </c>
    </row>
    <row r="14" spans="1:7" ht="4.5" customHeight="1" x14ac:dyDescent="0.2">
      <c r="A14" s="33"/>
      <c r="B14" s="15"/>
      <c r="C14" s="23"/>
      <c r="D14" s="28"/>
      <c r="E14" s="15"/>
      <c r="F14" s="23"/>
      <c r="G14" s="28"/>
    </row>
    <row r="15" spans="1:7" x14ac:dyDescent="0.2">
      <c r="A15" s="34" t="s">
        <v>7</v>
      </c>
      <c r="B15" s="5"/>
      <c r="C15" s="12">
        <f>C13*3.05</f>
        <v>2799.8999999999996</v>
      </c>
      <c r="D15" s="29" t="s">
        <v>10</v>
      </c>
      <c r="E15" s="5"/>
      <c r="F15" s="12">
        <f>F13*3.05</f>
        <v>2766.35</v>
      </c>
      <c r="G15" s="29" t="s">
        <v>10</v>
      </c>
    </row>
    <row r="16" spans="1:7" ht="4.5" customHeight="1" x14ac:dyDescent="0.2">
      <c r="A16" s="33"/>
      <c r="B16" s="15"/>
      <c r="C16" s="23"/>
      <c r="D16" s="28"/>
      <c r="E16" s="15"/>
      <c r="F16" s="23"/>
      <c r="G16" s="28"/>
    </row>
    <row r="17" spans="1:11" ht="15" x14ac:dyDescent="0.25">
      <c r="A17" s="36" t="s">
        <v>13</v>
      </c>
      <c r="B17" s="7"/>
      <c r="C17" s="10"/>
      <c r="D17" s="27"/>
      <c r="E17" s="7"/>
      <c r="F17" s="35">
        <f>(F15-C15)/(C15/100)</f>
        <v>-1.1982570806100123</v>
      </c>
      <c r="G17" s="27" t="s">
        <v>12</v>
      </c>
    </row>
    <row r="18" spans="1:11" ht="4.5" customHeight="1" x14ac:dyDescent="0.2">
      <c r="A18" s="19"/>
      <c r="B18" s="24"/>
      <c r="C18" s="25"/>
      <c r="D18" s="30"/>
      <c r="E18" s="24"/>
      <c r="F18" s="26"/>
      <c r="G18" s="30"/>
    </row>
    <row r="19" spans="1:11" x14ac:dyDescent="0.2">
      <c r="A19" s="31" t="s">
        <v>14</v>
      </c>
      <c r="B19" s="7"/>
      <c r="C19" s="9">
        <v>100</v>
      </c>
      <c r="D19" s="27" t="s">
        <v>11</v>
      </c>
      <c r="E19" s="7"/>
      <c r="F19" s="13">
        <f>100-F17</f>
        <v>101.19825708061001</v>
      </c>
      <c r="G19" s="27" t="s">
        <v>11</v>
      </c>
    </row>
    <row r="20" spans="1:11" ht="4.5" customHeight="1" x14ac:dyDescent="0.2">
      <c r="A20" s="19"/>
      <c r="B20" s="15"/>
      <c r="C20" s="16"/>
      <c r="D20" s="17"/>
      <c r="E20" s="20"/>
      <c r="F20" s="21"/>
      <c r="G20" s="22"/>
    </row>
    <row r="21" spans="1:11" x14ac:dyDescent="0.2">
      <c r="A21" s="14"/>
      <c r="B21" s="14"/>
      <c r="C21" s="14"/>
      <c r="D21" s="14"/>
      <c r="E21" s="14"/>
      <c r="F21" s="14"/>
      <c r="G21" s="14"/>
    </row>
    <row r="22" spans="1:11" ht="15" x14ac:dyDescent="0.25">
      <c r="A22" s="41" t="s">
        <v>15</v>
      </c>
    </row>
    <row r="23" spans="1:11" ht="14.25" customHeight="1" x14ac:dyDescent="0.2">
      <c r="A23" s="46" t="s">
        <v>16</v>
      </c>
      <c r="B23" s="48" t="s">
        <v>17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28.5" customHeight="1" x14ac:dyDescent="0.2">
      <c r="A24" s="46" t="s">
        <v>18</v>
      </c>
      <c r="B24" s="48" t="s">
        <v>19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x14ac:dyDescent="0.2">
      <c r="A25" s="46" t="s">
        <v>20</v>
      </c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11" x14ac:dyDescent="0.2">
      <c r="A26" s="46" t="s">
        <v>22</v>
      </c>
      <c r="B26" s="49" t="s">
        <v>23</v>
      </c>
      <c r="C26" s="49"/>
      <c r="D26" s="49"/>
      <c r="E26" s="49"/>
      <c r="F26" s="49"/>
      <c r="G26" s="49"/>
      <c r="H26" s="49"/>
      <c r="I26" s="49"/>
    </row>
    <row r="27" spans="1:11" ht="27.75" customHeight="1" x14ac:dyDescent="0.2">
      <c r="A27" s="46" t="s">
        <v>24</v>
      </c>
      <c r="B27" s="48" t="s">
        <v>25</v>
      </c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41.25" customHeight="1" x14ac:dyDescent="0.2">
      <c r="A28" s="47" t="s">
        <v>13</v>
      </c>
      <c r="B28" s="48" t="s">
        <v>30</v>
      </c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39.75" customHeight="1" x14ac:dyDescent="0.2">
      <c r="A29" s="46" t="s">
        <v>26</v>
      </c>
      <c r="B29" s="48" t="s">
        <v>27</v>
      </c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56.25" customHeight="1" x14ac:dyDescent="0.2">
      <c r="A30" s="47" t="s">
        <v>28</v>
      </c>
      <c r="B30" s="48" t="s">
        <v>31</v>
      </c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7.5" customHeight="1" x14ac:dyDescent="0.2">
      <c r="A31" s="42"/>
      <c r="B31" s="44"/>
      <c r="C31" s="44"/>
      <c r="D31" s="44"/>
      <c r="E31" s="44"/>
      <c r="F31" s="44"/>
      <c r="G31" s="44"/>
      <c r="H31" s="44"/>
      <c r="I31" s="44"/>
    </row>
    <row r="32" spans="1:11" x14ac:dyDescent="0.2">
      <c r="A32" s="44"/>
      <c r="B32" s="44"/>
      <c r="C32" s="44"/>
      <c r="D32" s="44"/>
      <c r="E32" s="44"/>
      <c r="F32" s="44"/>
      <c r="G32" s="44"/>
      <c r="H32" s="44"/>
      <c r="I32" s="44"/>
    </row>
    <row r="33" spans="1:9" x14ac:dyDescent="0.2">
      <c r="A33" s="42"/>
      <c r="B33" s="44"/>
      <c r="C33" s="44"/>
      <c r="D33" s="44"/>
      <c r="E33" s="44"/>
      <c r="F33" s="44"/>
      <c r="G33" s="44"/>
      <c r="H33" s="44"/>
      <c r="I33" s="44"/>
    </row>
    <row r="34" spans="1:9" x14ac:dyDescent="0.2">
      <c r="A34" s="43"/>
      <c r="B34" s="44"/>
      <c r="C34" s="44"/>
      <c r="D34" s="44"/>
      <c r="E34" s="44"/>
      <c r="F34" s="44"/>
      <c r="G34" s="44"/>
      <c r="H34" s="44"/>
      <c r="I34" s="44"/>
    </row>
    <row r="35" spans="1:9" x14ac:dyDescent="0.2">
      <c r="A35" s="45" t="s">
        <v>29</v>
      </c>
      <c r="B35" s="44"/>
      <c r="C35" s="44"/>
      <c r="D35" s="44"/>
      <c r="E35" s="44"/>
      <c r="F35" s="44"/>
      <c r="G35" s="44"/>
      <c r="H35" s="44"/>
      <c r="I35" s="44"/>
    </row>
  </sheetData>
  <sheetProtection password="CC8A" sheet="1" objects="1" scenarios="1" selectLockedCells="1"/>
  <protectedRanges>
    <protectedRange password="CBEB" sqref="C5 C7 C9 F5 F7 F9" name="Bereich1"/>
  </protectedRanges>
  <mergeCells count="13">
    <mergeCell ref="B23:K23"/>
    <mergeCell ref="B25:K25"/>
    <mergeCell ref="B1:G1"/>
    <mergeCell ref="B3:D3"/>
    <mergeCell ref="E3:G3"/>
    <mergeCell ref="B11:D11"/>
    <mergeCell ref="E11:G11"/>
    <mergeCell ref="B27:K27"/>
    <mergeCell ref="B28:K28"/>
    <mergeCell ref="B29:K29"/>
    <mergeCell ref="B30:K30"/>
    <mergeCell ref="B26:I26"/>
    <mergeCell ref="B24:K24"/>
  </mergeCells>
  <phoneticPr fontId="1" type="noConversion"/>
  <pageMargins left="0.59055118110236227" right="0.39370078740157483" top="0.39370078740157483" bottom="0.39370078740157483" header="0.51181102362204722" footer="0.51181102362204722"/>
  <pageSetup paperSize="9" orientation="landscape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0</xdr:col>
                <xdr:colOff>3038475</xdr:colOff>
                <xdr:row>31</xdr:row>
                <xdr:rowOff>28575</xdr:rowOff>
              </from>
              <to>
                <xdr:col>3</xdr:col>
                <xdr:colOff>409575</xdr:colOff>
                <xdr:row>33</xdr:row>
                <xdr:rowOff>57150</xdr:rowOff>
              </to>
            </anchor>
          </objectPr>
        </oleObject>
      </mc:Choice>
      <mc:Fallback>
        <oleObject progId="Equation.3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Reifenrechner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Sterki, Roger JPM</dc:creator>
  <cp:lastModifiedBy>Tschudi, Michael SID</cp:lastModifiedBy>
  <cp:lastPrinted>2006-04-07T14:00:09Z</cp:lastPrinted>
  <dcterms:created xsi:type="dcterms:W3CDTF">2005-11-03T08:34:53Z</dcterms:created>
  <dcterms:modified xsi:type="dcterms:W3CDTF">2019-06-04T12:44:49Z</dcterms:modified>
</cp:coreProperties>
</file>