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faintapsid1\udata$\u200048\Desktop\"/>
    </mc:Choice>
  </mc:AlternateContent>
  <bookViews>
    <workbookView xWindow="0" yWindow="0" windowWidth="23256" windowHeight="12216" activeTab="1"/>
  </bookViews>
  <sheets>
    <sheet name="Deklaration" sheetId="2" r:id="rId1"/>
    <sheet name="Berechnungsblatt" sheetId="1" r:id="rId2"/>
    <sheet name="Tabelle3" sheetId="3" r:id="rId3"/>
  </sheets>
  <definedNames>
    <definedName name="_xlnm.Print_Area" localSheetId="1">Berechnungsblatt!$B$1:$F$53</definedName>
    <definedName name="_xlnm.Print_Area" localSheetId="0">Deklaration!$A$1:$E$31</definedName>
  </definedNames>
  <calcPr calcId="162913"/>
  <fileRecoveryPr autoRecover="0"/>
</workbook>
</file>

<file path=xl/calcChain.xml><?xml version="1.0" encoding="utf-8"?>
<calcChain xmlns="http://schemas.openxmlformats.org/spreadsheetml/2006/main">
  <c r="A26" i="1" l="1"/>
  <c r="A21" i="1"/>
  <c r="A22" i="1"/>
  <c r="A23" i="1"/>
  <c r="A24" i="1"/>
  <c r="F34" i="1"/>
  <c r="A15" i="1"/>
  <c r="A14" i="1"/>
  <c r="A13" i="1"/>
  <c r="A12" i="1"/>
  <c r="A11" i="1"/>
  <c r="F32" i="1" l="1"/>
  <c r="F28" i="1"/>
  <c r="F10" i="1"/>
  <c r="F38" i="1"/>
  <c r="F31" i="1"/>
  <c r="F26" i="1"/>
  <c r="F44" i="1" l="1"/>
  <c r="F39" i="1"/>
  <c r="F40" i="1" s="1"/>
  <c r="F17" i="1"/>
  <c r="F13" i="1"/>
  <c r="F11" i="1" l="1"/>
  <c r="F12" i="1"/>
  <c r="F14" i="1"/>
  <c r="F15" i="1"/>
  <c r="B7" i="1" l="1"/>
  <c r="B6" i="1"/>
  <c r="F21" i="1" l="1"/>
  <c r="F22" i="1"/>
  <c r="F23" i="1"/>
  <c r="F24" i="1"/>
  <c r="F35" i="1" l="1"/>
  <c r="F42" i="1" s="1"/>
</calcChain>
</file>

<file path=xl/sharedStrings.xml><?xml version="1.0" encoding="utf-8"?>
<sst xmlns="http://schemas.openxmlformats.org/spreadsheetml/2006/main" count="70" uniqueCount="53">
  <si>
    <t xml:space="preserve"> </t>
  </si>
  <si>
    <t>Andere regelmässige Zahlungsverpflichtungen</t>
  </si>
  <si>
    <t>Totalbedarf (CHF/Monat)</t>
  </si>
  <si>
    <t>Totaleinkommen (CHF/Monat)</t>
  </si>
  <si>
    <t>Vorhandenes Vermögen</t>
  </si>
  <si>
    <t>Kredite, Leasing, Darlehen pro Monat</t>
  </si>
  <si>
    <t>Alimente pro Monat</t>
  </si>
  <si>
    <t>für jede Person ab 25. Geburtstag</t>
  </si>
  <si>
    <t>für jede Person ab 18. bis zum 25. Geburtstag</t>
  </si>
  <si>
    <t>für jedes Kind bis zum 18. Geburtstag</t>
  </si>
  <si>
    <t xml:space="preserve">Ja </t>
  </si>
  <si>
    <t>Verpflichtungserklärung kann eingehalten werden</t>
  </si>
  <si>
    <t>Stellungnahme zu übertragen auf Verpflichtungserklärung</t>
  </si>
  <si>
    <r>
      <rPr>
        <b/>
        <sz val="11"/>
        <rFont val="Arial"/>
        <family val="2"/>
      </rPr>
      <t>Steuern</t>
    </r>
    <r>
      <rPr>
        <sz val="11"/>
        <rFont val="Arial"/>
        <family val="2"/>
      </rPr>
      <t xml:space="preserve"> pro Monat</t>
    </r>
  </si>
  <si>
    <t>CHF</t>
  </si>
  <si>
    <t>Ort und Datum:</t>
  </si>
  <si>
    <t>Eingelöste Autos</t>
  </si>
  <si>
    <t>Anzahl</t>
  </si>
  <si>
    <t>Garant</t>
  </si>
  <si>
    <t>(Name, Vorname, Geburtsdatum, Adresse)</t>
  </si>
  <si>
    <t>Unterschrift/en:</t>
  </si>
  <si>
    <r>
      <t xml:space="preserve"> Differenz  + /</t>
    </r>
    <r>
      <rPr>
        <b/>
        <sz val="11"/>
        <color indexed="10"/>
        <rFont val="Arial"/>
        <family val="2"/>
      </rPr>
      <t xml:space="preserve"> -</t>
    </r>
    <r>
      <rPr>
        <b/>
        <sz val="11"/>
        <rFont val="Arial"/>
        <family val="2"/>
      </rPr>
      <t xml:space="preserve">  </t>
    </r>
  </si>
  <si>
    <t>Garant/en:</t>
  </si>
  <si>
    <t>Zusatzversich., Franchise, Selbstbehalt, Zahnarzt p/Person</t>
  </si>
  <si>
    <t>Grundbedarf (CHF/Monat)</t>
  </si>
  <si>
    <t>Inkl. zuziehende Person/en</t>
  </si>
  <si>
    <r>
      <t>Autokosten</t>
    </r>
    <r>
      <rPr>
        <sz val="10"/>
        <rFont val="Arial"/>
        <family val="2"/>
      </rPr>
      <t xml:space="preserve"> (pro Mittelklasse-Auto)</t>
    </r>
  </si>
  <si>
    <r>
      <rPr>
        <b/>
        <sz val="11"/>
        <rFont val="Arial"/>
        <family val="2"/>
      </rPr>
      <t>Steuern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pro Monat</t>
    </r>
  </si>
  <si>
    <t>Haushaltgrösse</t>
  </si>
  <si>
    <t>Ehepartner des Garanten</t>
  </si>
  <si>
    <t>Definitive fällige Steuern bezahlt?             Ja             Nein          Quellenbesteuert</t>
  </si>
  <si>
    <t>Nein</t>
  </si>
  <si>
    <t>Zusatzkosten</t>
  </si>
  <si>
    <r>
      <rPr>
        <b/>
        <sz val="11"/>
        <rFont val="Arial"/>
        <family val="2"/>
      </rPr>
      <t>Zusatzkosten</t>
    </r>
    <r>
      <rPr>
        <sz val="10"/>
        <rFont val="Arial"/>
        <family val="2"/>
      </rPr>
      <t xml:space="preserve"> (z.B. bei Unterbringung ausserhalb des eigenen Haushalts)</t>
    </r>
  </si>
  <si>
    <t>- älter als 25-jährig</t>
  </si>
  <si>
    <t>- 18- bis 25-jährig</t>
  </si>
  <si>
    <t>- jünger als 18-jährig</t>
  </si>
  <si>
    <r>
      <t xml:space="preserve">Anzahl Personen im Haushalt </t>
    </r>
    <r>
      <rPr>
        <b/>
        <u/>
        <sz val="11"/>
        <rFont val="Arial"/>
        <family val="2"/>
      </rPr>
      <t>inkl. zuziehende Person/en</t>
    </r>
  </si>
  <si>
    <t>Deklaration zur kantonalen Verpflichtung</t>
  </si>
  <si>
    <t>Berechnungsformular zur kantonalen Verpflichtung</t>
  </si>
  <si>
    <t>Wohnkosten + Nebenkosten pro Monat</t>
  </si>
  <si>
    <t>Wohnkosten (Miete/Hypothek) + Nebenkosten pro Monat</t>
  </si>
  <si>
    <t>Sich verpflichtende Person/en:</t>
  </si>
  <si>
    <t>Die nachfolgenden Angaben werden vollständig benötigt um zu beurteilen, ob die eingegangene Verpflichtung eingehalten werden kann.</t>
  </si>
  <si>
    <t>Vorhandene Ersparnisse</t>
  </si>
  <si>
    <r>
      <t>CHF Ansatz</t>
    </r>
    <r>
      <rPr>
        <u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</si>
  <si>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CHF effektiv</t>
  </si>
  <si>
    <t>Netto-Einkommen (CHF/Monat, inkl. Anteil 13. Monatslohn)</t>
  </si>
  <si>
    <r>
      <t xml:space="preserve">Netto-Einkommen pro Monat </t>
    </r>
    <r>
      <rPr>
        <sz val="11"/>
        <rFont val="Arial"/>
        <family val="2"/>
      </rPr>
      <t>inkl. monatlicher Anteil 13. Monatslohn</t>
    </r>
  </si>
  <si>
    <t>Die Richtigkeit der Angaben werden unterschriftlich bestätigt.</t>
  </si>
  <si>
    <t>längerfristiger Aufenthalt</t>
  </si>
  <si>
    <r>
      <t>Kranken- und Unfallversicherung inkl. zuziehende Person/en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</si>
  <si>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Grundlage: Sozialhilfeverordnung vom 25.09.2001, Stand 01.01.2016 (SGS 850.11)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Pauschalansätze angepasst per 1.1.2020, anlehnend an die durch das Bundesamt für Gesundheit veröffentlichten kantonalen Durchschnittsprämien 2019/2020 der oblig. Krankenpflegeversicherung für Erwachsene mit Franchise 300 und Unfall.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</si>
</sst>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CHF&quot;\ #,##0.00;&quot;CHF&quot;\ \-#,##0.00"/>
    <numFmt numFmtId="8" formatCode="&quot;CHF&quot;\ #,##0.00;[Red]&quot;CHF&quot;\ \-#,##0.00"/>
    <numFmt numFmtId="164" formatCode="#,##0.00_ ;\-#,##0.00\ "/>
    <numFmt numFmtId="165" formatCode="#,##0_ ;\-#,##0\ "/>
    <numFmt numFmtId="166" formatCode="0&quot; Personen&quot;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u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7" fontId="0" fillId="0" borderId="0" xfId="0" applyNumberFormat="1" applyAlignment="1">
      <alignment horizontal="distributed"/>
    </xf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7" fontId="8" fillId="0" borderId="0" xfId="0" applyNumberFormat="1" applyFont="1" applyAlignment="1">
      <alignment horizontal="distributed"/>
    </xf>
    <xf numFmtId="0" fontId="8" fillId="0" borderId="0" xfId="0" applyFont="1"/>
    <xf numFmtId="7" fontId="8" fillId="0" borderId="0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9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3" fillId="4" borderId="12" xfId="0" applyFont="1" applyFill="1" applyBorder="1"/>
    <xf numFmtId="0" fontId="8" fillId="4" borderId="0" xfId="0" applyFont="1" applyFill="1" applyBorder="1" applyAlignment="1">
      <alignment horizontal="left"/>
    </xf>
    <xf numFmtId="0" fontId="3" fillId="4" borderId="14" xfId="0" applyFont="1" applyFill="1" applyBorder="1"/>
    <xf numFmtId="0" fontId="8" fillId="4" borderId="15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4" borderId="10" xfId="0" applyFont="1" applyFill="1" applyBorder="1"/>
    <xf numFmtId="0" fontId="3" fillId="4" borderId="0" xfId="0" applyFont="1" applyFill="1" applyBorder="1"/>
    <xf numFmtId="0" fontId="3" fillId="4" borderId="15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7" fontId="8" fillId="0" borderId="0" xfId="0" applyNumberFormat="1" applyFont="1" applyFill="1" applyAlignment="1">
      <alignment horizontal="distributed"/>
    </xf>
    <xf numFmtId="0" fontId="3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166" fontId="4" fillId="0" borderId="0" xfId="0" applyNumberFormat="1" applyFont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8" fillId="2" borderId="7" xfId="0" applyFont="1" applyFill="1" applyBorder="1" applyAlignment="1">
      <alignment horizontal="center"/>
    </xf>
    <xf numFmtId="7" fontId="8" fillId="5" borderId="0" xfId="0" applyNumberFormat="1" applyFont="1" applyFill="1" applyAlignment="1">
      <alignment horizontal="distributed"/>
    </xf>
    <xf numFmtId="7" fontId="3" fillId="5" borderId="1" xfId="0" applyNumberFormat="1" applyFont="1" applyFill="1" applyBorder="1" applyAlignment="1">
      <alignment horizontal="distributed"/>
    </xf>
    <xf numFmtId="8" fontId="3" fillId="5" borderId="4" xfId="0" applyNumberFormat="1" applyFont="1" applyFill="1" applyBorder="1" applyAlignment="1">
      <alignment horizontal="distributed" vertical="center"/>
    </xf>
    <xf numFmtId="7" fontId="8" fillId="5" borderId="6" xfId="0" applyNumberFormat="1" applyFont="1" applyFill="1" applyBorder="1" applyAlignment="1">
      <alignment horizontal="distributed"/>
    </xf>
    <xf numFmtId="164" fontId="8" fillId="2" borderId="0" xfId="0" applyNumberFormat="1" applyFont="1" applyFill="1" applyAlignment="1">
      <alignment horizontal="distributed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49" fontId="8" fillId="2" borderId="0" xfId="0" applyNumberFormat="1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3" fillId="0" borderId="0" xfId="0" applyFont="1" applyProtection="1"/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horizontal="right"/>
    </xf>
    <xf numFmtId="0" fontId="8" fillId="0" borderId="0" xfId="0" applyFont="1" applyProtection="1"/>
    <xf numFmtId="0" fontId="3" fillId="2" borderId="0" xfId="0" applyFont="1" applyFill="1" applyProtection="1"/>
    <xf numFmtId="0" fontId="8" fillId="0" borderId="0" xfId="0" applyFont="1" applyAlignment="1" applyProtection="1">
      <alignment horizontal="right"/>
    </xf>
    <xf numFmtId="164" fontId="8" fillId="2" borderId="0" xfId="0" applyNumberFormat="1" applyFont="1" applyFill="1" applyAlignment="1" applyProtection="1">
      <alignment horizontal="distributed"/>
    </xf>
    <xf numFmtId="165" fontId="8" fillId="3" borderId="5" xfId="0" applyNumberFormat="1" applyFont="1" applyFill="1" applyBorder="1" applyAlignment="1" applyProtection="1">
      <alignment horizontal="distributed"/>
      <protection locked="0"/>
    </xf>
    <xf numFmtId="1" fontId="14" fillId="3" borderId="7" xfId="0" applyNumberFormat="1" applyFont="1" applyFill="1" applyBorder="1" applyAlignment="1" applyProtection="1">
      <alignment horizontal="center" wrapText="1"/>
      <protection locked="0"/>
    </xf>
    <xf numFmtId="164" fontId="8" fillId="3" borderId="5" xfId="0" applyNumberFormat="1" applyFont="1" applyFill="1" applyBorder="1" applyAlignment="1" applyProtection="1">
      <alignment horizontal="distributed"/>
      <protection locked="0"/>
    </xf>
    <xf numFmtId="164" fontId="8" fillId="3" borderId="7" xfId="0" applyNumberFormat="1" applyFont="1" applyFill="1" applyBorder="1" applyAlignment="1" applyProtection="1">
      <alignment horizontal="distributed"/>
      <protection locked="0"/>
    </xf>
    <xf numFmtId="0" fontId="8" fillId="3" borderId="5" xfId="0" applyFont="1" applyFill="1" applyBorder="1" applyAlignment="1" applyProtection="1">
      <protection locked="0"/>
    </xf>
    <xf numFmtId="0" fontId="16" fillId="0" borderId="0" xfId="0" applyFont="1" applyAlignment="1">
      <alignment horizontal="center" wrapText="1"/>
    </xf>
    <xf numFmtId="1" fontId="15" fillId="2" borderId="0" xfId="0" applyNumberFormat="1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protection locked="0"/>
    </xf>
    <xf numFmtId="1" fontId="14" fillId="3" borderId="5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14" fillId="0" borderId="0" xfId="0" applyFont="1"/>
    <xf numFmtId="0" fontId="0" fillId="0" borderId="0" xfId="0" applyAlignment="1">
      <alignment vertical="center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 wrapText="1"/>
    </xf>
    <xf numFmtId="49" fontId="8" fillId="2" borderId="0" xfId="0" applyNumberFormat="1" applyFont="1" applyFill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/>
    </xf>
    <xf numFmtId="0" fontId="8" fillId="2" borderId="0" xfId="0" applyFont="1" applyFill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2" fillId="2" borderId="1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46</xdr:row>
          <xdr:rowOff>0</xdr:rowOff>
        </xdr:from>
        <xdr:to>
          <xdr:col>4</xdr:col>
          <xdr:colOff>137160</xdr:colOff>
          <xdr:row>47</xdr:row>
          <xdr:rowOff>22860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121920</xdr:rowOff>
        </xdr:from>
        <xdr:to>
          <xdr:col>4</xdr:col>
          <xdr:colOff>426720</xdr:colOff>
          <xdr:row>48</xdr:row>
          <xdr:rowOff>30480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47</xdr:row>
          <xdr:rowOff>121920</xdr:rowOff>
        </xdr:from>
        <xdr:to>
          <xdr:col>5</xdr:col>
          <xdr:colOff>731520</xdr:colOff>
          <xdr:row>48</xdr:row>
          <xdr:rowOff>30480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640080</xdr:colOff>
          <xdr:row>46</xdr:row>
          <xdr:rowOff>7620</xdr:rowOff>
        </xdr:from>
        <xdr:to>
          <xdr:col>5</xdr:col>
          <xdr:colOff>990600</xdr:colOff>
          <xdr:row>47</xdr:row>
          <xdr:rowOff>22860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1089660</xdr:colOff>
          <xdr:row>46</xdr:row>
          <xdr:rowOff>0</xdr:rowOff>
        </xdr:from>
        <xdr:to>
          <xdr:col>3</xdr:col>
          <xdr:colOff>0</xdr:colOff>
          <xdr:row>47</xdr:row>
          <xdr:rowOff>22860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39997558519241921"/>
  </sheetPr>
  <dimension ref="A1:E31"/>
  <sheetViews>
    <sheetView showGridLines="0" view="pageBreakPreview" zoomScaleNormal="100" zoomScaleSheetLayoutView="100" workbookViewId="0">
      <selection activeCell="A6" sqref="A6"/>
    </sheetView>
  </sheetViews>
  <sheetFormatPr baseColWidth="10" defaultColWidth="11.44140625" defaultRowHeight="13.2" x14ac:dyDescent="0.25"/>
  <cols>
    <col min="1" max="1" width="46.5546875" style="8" customWidth="1"/>
    <col min="2" max="2" width="9.109375" style="8" customWidth="1"/>
    <col min="3" max="3" width="9.88671875" style="8" customWidth="1"/>
    <col min="4" max="4" width="6.33203125" style="8" customWidth="1"/>
    <col min="5" max="5" width="15.44140625" style="1" customWidth="1"/>
    <col min="6" max="16384" width="11.44140625" style="8"/>
  </cols>
  <sheetData>
    <row r="1" spans="1:5" ht="27" customHeight="1" x14ac:dyDescent="0.3">
      <c r="A1" s="66" t="s">
        <v>38</v>
      </c>
      <c r="B1" s="64"/>
      <c r="C1" s="64" t="s">
        <v>0</v>
      </c>
      <c r="D1" s="64"/>
      <c r="E1" s="65"/>
    </row>
    <row r="2" spans="1:5" ht="22.2" customHeight="1" x14ac:dyDescent="0.25">
      <c r="A2" s="95" t="s">
        <v>50</v>
      </c>
      <c r="B2" s="64"/>
      <c r="C2" s="64"/>
      <c r="D2" s="64"/>
      <c r="E2" s="67"/>
    </row>
    <row r="3" spans="1:5" ht="30" customHeight="1" x14ac:dyDescent="0.3">
      <c r="A3" s="66"/>
      <c r="B3" s="64"/>
      <c r="C3" s="64"/>
      <c r="D3" s="64"/>
      <c r="E3" s="67"/>
    </row>
    <row r="4" spans="1:5" ht="13.8" x14ac:dyDescent="0.25">
      <c r="A4" s="68" t="s">
        <v>42</v>
      </c>
      <c r="B4" s="64"/>
      <c r="C4" s="64"/>
      <c r="D4" s="64"/>
      <c r="E4" s="69"/>
    </row>
    <row r="5" spans="1:5" s="10" customFormat="1" ht="10.199999999999999" x14ac:dyDescent="0.2">
      <c r="A5" s="70" t="s">
        <v>19</v>
      </c>
      <c r="B5" s="71"/>
      <c r="C5" s="71"/>
      <c r="D5" s="71"/>
      <c r="E5" s="72"/>
    </row>
    <row r="6" spans="1:5" s="10" customFormat="1" ht="21" customHeight="1" x14ac:dyDescent="0.25">
      <c r="A6" s="87"/>
      <c r="B6" s="87"/>
      <c r="C6" s="87"/>
      <c r="D6" s="87"/>
      <c r="E6" s="87"/>
    </row>
    <row r="7" spans="1:5" ht="21" customHeight="1" x14ac:dyDescent="0.25">
      <c r="A7" s="97"/>
      <c r="B7" s="97"/>
      <c r="C7" s="97"/>
      <c r="D7" s="97"/>
      <c r="E7" s="97"/>
    </row>
    <row r="8" spans="1:5" s="16" customFormat="1" ht="46.5" customHeight="1" x14ac:dyDescent="0.3">
      <c r="A8" s="98" t="s">
        <v>43</v>
      </c>
      <c r="B8" s="98"/>
      <c r="C8" s="98"/>
      <c r="D8" s="98"/>
      <c r="E8" s="98"/>
    </row>
    <row r="9" spans="1:5" s="16" customFormat="1" ht="17.399999999999999" customHeight="1" x14ac:dyDescent="0.3">
      <c r="A9" s="73"/>
      <c r="B9" s="73"/>
      <c r="C9" s="73"/>
      <c r="D9" s="73"/>
      <c r="E9" s="73"/>
    </row>
    <row r="10" spans="1:5" s="16" customFormat="1" ht="15" customHeight="1" x14ac:dyDescent="0.3">
      <c r="A10" s="102" t="s">
        <v>37</v>
      </c>
      <c r="B10" s="102"/>
      <c r="C10" s="102"/>
      <c r="D10" s="102"/>
      <c r="E10" s="102"/>
    </row>
    <row r="11" spans="1:5" s="16" customFormat="1" ht="22.2" customHeight="1" x14ac:dyDescent="0.3">
      <c r="A11" s="100" t="s">
        <v>34</v>
      </c>
      <c r="B11" s="100"/>
      <c r="C11" s="100"/>
      <c r="D11" s="93" t="s">
        <v>17</v>
      </c>
      <c r="E11" s="92"/>
    </row>
    <row r="12" spans="1:5" s="16" customFormat="1" ht="22.95" customHeight="1" x14ac:dyDescent="0.3">
      <c r="A12" s="101" t="s">
        <v>35</v>
      </c>
      <c r="B12" s="101"/>
      <c r="C12" s="101"/>
      <c r="D12" s="94" t="s">
        <v>17</v>
      </c>
      <c r="E12" s="83"/>
    </row>
    <row r="13" spans="1:5" s="16" customFormat="1" ht="22.95" customHeight="1" x14ac:dyDescent="0.3">
      <c r="A13" s="74" t="s">
        <v>36</v>
      </c>
      <c r="B13" s="75"/>
      <c r="C13" s="75"/>
      <c r="D13" s="94" t="s">
        <v>17</v>
      </c>
      <c r="E13" s="84"/>
    </row>
    <row r="14" spans="1:5" s="14" customFormat="1" ht="29.25" customHeight="1" x14ac:dyDescent="0.25">
      <c r="A14" s="76" t="s">
        <v>41</v>
      </c>
      <c r="B14" s="77"/>
      <c r="C14" s="77"/>
      <c r="D14" s="78" t="s">
        <v>14</v>
      </c>
      <c r="E14" s="85"/>
    </row>
    <row r="15" spans="1:5" s="14" customFormat="1" ht="36.6" customHeight="1" x14ac:dyDescent="0.25">
      <c r="A15" s="76" t="s">
        <v>16</v>
      </c>
      <c r="B15" s="99" t="s">
        <v>17</v>
      </c>
      <c r="C15" s="99"/>
      <c r="D15" s="99"/>
      <c r="E15" s="83"/>
    </row>
    <row r="16" spans="1:5" s="14" customFormat="1" ht="29.25" customHeight="1" x14ac:dyDescent="0.25">
      <c r="A16" s="79" t="s">
        <v>13</v>
      </c>
      <c r="B16" s="104" t="s">
        <v>14</v>
      </c>
      <c r="C16" s="104"/>
      <c r="D16" s="104"/>
      <c r="E16" s="86"/>
    </row>
    <row r="17" spans="1:5" s="14" customFormat="1" ht="34.5" customHeight="1" x14ac:dyDescent="0.25">
      <c r="A17" s="76" t="s">
        <v>1</v>
      </c>
      <c r="B17" s="79"/>
      <c r="C17" s="79"/>
      <c r="D17" s="79"/>
      <c r="E17" s="82"/>
    </row>
    <row r="18" spans="1:5" s="14" customFormat="1" ht="22.5" customHeight="1" x14ac:dyDescent="0.25">
      <c r="A18" s="79" t="s">
        <v>5</v>
      </c>
      <c r="B18" s="104" t="s">
        <v>14</v>
      </c>
      <c r="C18" s="104"/>
      <c r="D18" s="104"/>
      <c r="E18" s="85"/>
    </row>
    <row r="19" spans="1:5" s="14" customFormat="1" ht="24" customHeight="1" x14ac:dyDescent="0.25">
      <c r="A19" s="79" t="s">
        <v>6</v>
      </c>
      <c r="B19" s="104" t="s">
        <v>14</v>
      </c>
      <c r="C19" s="104"/>
      <c r="D19" s="104"/>
      <c r="E19" s="86"/>
    </row>
    <row r="20" spans="1:5" s="14" customFormat="1" ht="35.4" customHeight="1" x14ac:dyDescent="0.25">
      <c r="A20" s="79" t="s">
        <v>33</v>
      </c>
      <c r="B20" s="78"/>
      <c r="C20" s="78"/>
      <c r="D20" s="78" t="s">
        <v>14</v>
      </c>
      <c r="E20" s="85"/>
    </row>
    <row r="21" spans="1:5" s="14" customFormat="1" ht="30.75" customHeight="1" x14ac:dyDescent="0.25">
      <c r="A21" s="80" t="s">
        <v>48</v>
      </c>
      <c r="B21" s="79"/>
      <c r="C21" s="79"/>
      <c r="D21" s="79"/>
      <c r="E21" s="63"/>
    </row>
    <row r="22" spans="1:5" s="14" customFormat="1" ht="22.5" customHeight="1" x14ac:dyDescent="0.25">
      <c r="A22" s="79" t="s">
        <v>18</v>
      </c>
      <c r="B22" s="79"/>
      <c r="C22" s="79"/>
      <c r="D22" s="81" t="s">
        <v>14</v>
      </c>
      <c r="E22" s="85"/>
    </row>
    <row r="23" spans="1:5" s="14" customFormat="1" ht="22.5" customHeight="1" x14ac:dyDescent="0.25">
      <c r="A23" s="79" t="s">
        <v>29</v>
      </c>
      <c r="B23" s="79"/>
      <c r="C23" s="79"/>
      <c r="D23" s="81" t="s">
        <v>14</v>
      </c>
      <c r="E23" s="86"/>
    </row>
    <row r="24" spans="1:5" s="14" customFormat="1" ht="37.5" customHeight="1" x14ac:dyDescent="0.25">
      <c r="A24" s="76" t="s">
        <v>44</v>
      </c>
      <c r="B24" s="99" t="s">
        <v>14</v>
      </c>
      <c r="C24" s="99"/>
      <c r="D24" s="105"/>
      <c r="E24" s="85"/>
    </row>
    <row r="25" spans="1:5" s="14" customFormat="1" ht="13.8" x14ac:dyDescent="0.25">
      <c r="A25" s="79"/>
      <c r="B25" s="79"/>
      <c r="C25" s="79"/>
      <c r="D25" s="79"/>
      <c r="E25" s="81"/>
    </row>
    <row r="26" spans="1:5" s="14" customFormat="1" ht="13.8" x14ac:dyDescent="0.25">
      <c r="A26" s="79"/>
      <c r="B26" s="79"/>
      <c r="C26" s="79"/>
      <c r="D26" s="79"/>
      <c r="E26" s="81"/>
    </row>
    <row r="27" spans="1:5" s="14" customFormat="1" ht="13.8" x14ac:dyDescent="0.25">
      <c r="A27" s="106" t="s">
        <v>49</v>
      </c>
      <c r="B27" s="106"/>
      <c r="C27" s="106"/>
      <c r="D27" s="106"/>
      <c r="E27" s="106"/>
    </row>
    <row r="28" spans="1:5" x14ac:dyDescent="0.25">
      <c r="A28" s="64"/>
      <c r="B28" s="64"/>
      <c r="C28" s="64"/>
      <c r="D28" s="64"/>
      <c r="E28" s="65"/>
    </row>
    <row r="29" spans="1:5" x14ac:dyDescent="0.25">
      <c r="A29" s="64"/>
      <c r="B29" s="64"/>
      <c r="C29" s="64"/>
      <c r="D29" s="64"/>
      <c r="E29" s="65"/>
    </row>
    <row r="30" spans="1:5" s="14" customFormat="1" ht="13.8" x14ac:dyDescent="0.25">
      <c r="A30" s="79" t="s">
        <v>15</v>
      </c>
      <c r="B30" s="103" t="s">
        <v>20</v>
      </c>
      <c r="C30" s="103"/>
      <c r="D30" s="103"/>
      <c r="E30" s="103"/>
    </row>
    <row r="31" spans="1:5" ht="32.4" customHeight="1" x14ac:dyDescent="0.25">
      <c r="A31" s="91"/>
      <c r="B31" s="64"/>
      <c r="C31" s="64"/>
      <c r="D31" s="64"/>
      <c r="E31" s="65"/>
    </row>
  </sheetData>
  <sheetProtection selectLockedCells="1"/>
  <protectedRanges>
    <protectedRange sqref="E24 E16:E20" name="Bereich8"/>
    <protectedRange sqref="A1 B1:E9 A7:A13 A3" name="Bereich1"/>
    <protectedRange sqref="A14:B14 A20:C24 C15 A15 A16:C19" name="Bereich2"/>
    <protectedRange sqref="E22:E23" name="Bereich5"/>
    <protectedRange sqref="A4:A6 B10:D13" name="Bereich1_1"/>
  </protectedRanges>
  <mergeCells count="12">
    <mergeCell ref="B30:E30"/>
    <mergeCell ref="B16:D16"/>
    <mergeCell ref="B18:D18"/>
    <mergeCell ref="B19:D19"/>
    <mergeCell ref="B24:D24"/>
    <mergeCell ref="A27:E27"/>
    <mergeCell ref="A7:E7"/>
    <mergeCell ref="A8:E8"/>
    <mergeCell ref="B15:D15"/>
    <mergeCell ref="A11:C11"/>
    <mergeCell ref="A12:C12"/>
    <mergeCell ref="A10:E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6" tint="0.39997558519241921"/>
  </sheetPr>
  <dimension ref="A1:G53"/>
  <sheetViews>
    <sheetView showGridLines="0" showZeros="0" tabSelected="1" view="pageBreakPreview" zoomScaleNormal="100" zoomScaleSheetLayoutView="100" workbookViewId="0">
      <selection activeCell="F11" sqref="F11"/>
    </sheetView>
  </sheetViews>
  <sheetFormatPr baseColWidth="10" defaultRowHeight="13.2" x14ac:dyDescent="0.25"/>
  <cols>
    <col min="1" max="1" width="14.6640625" style="2" customWidth="1"/>
    <col min="2" max="2" width="27.5546875" customWidth="1"/>
    <col min="3" max="3" width="20.109375" style="8" customWidth="1"/>
    <col min="4" max="4" width="8.5546875" customWidth="1"/>
    <col min="5" max="5" width="11.6640625" style="42" customWidth="1"/>
    <col min="6" max="6" width="15.44140625" style="1" customWidth="1"/>
  </cols>
  <sheetData>
    <row r="1" spans="1:6" ht="15.75" customHeight="1" x14ac:dyDescent="0.25">
      <c r="E1" s="42" t="s">
        <v>0</v>
      </c>
    </row>
    <row r="2" spans="1:6" ht="17.399999999999999" x14ac:dyDescent="0.3">
      <c r="B2" s="4" t="s">
        <v>39</v>
      </c>
      <c r="C2" s="4"/>
      <c r="F2" s="5"/>
    </row>
    <row r="3" spans="1:6" s="8" customFormat="1" ht="19.2" customHeight="1" x14ac:dyDescent="0.3">
      <c r="A3" s="35"/>
      <c r="B3" s="95" t="s">
        <v>50</v>
      </c>
      <c r="C3" s="4"/>
      <c r="E3" s="42"/>
      <c r="F3" s="5"/>
    </row>
    <row r="4" spans="1:6" s="8" customFormat="1" ht="15" customHeight="1" x14ac:dyDescent="0.3">
      <c r="A4" s="35"/>
      <c r="B4" s="12"/>
      <c r="C4" s="4"/>
      <c r="E4" s="42"/>
      <c r="F4" s="5"/>
    </row>
    <row r="5" spans="1:6" ht="19.95" customHeight="1" x14ac:dyDescent="0.25">
      <c r="B5" s="11" t="s">
        <v>22</v>
      </c>
      <c r="C5" s="31"/>
      <c r="F5" s="6"/>
    </row>
    <row r="6" spans="1:6" ht="16.2" customHeight="1" x14ac:dyDescent="0.25">
      <c r="B6" s="55">
        <f>Deklaration!A6</f>
        <v>0</v>
      </c>
      <c r="C6" s="55"/>
      <c r="D6" s="55"/>
      <c r="E6" s="56"/>
      <c r="F6" s="55"/>
    </row>
    <row r="7" spans="1:6" s="8" customFormat="1" ht="16.95" customHeight="1" x14ac:dyDescent="0.25">
      <c r="A7" s="19"/>
      <c r="B7" s="57">
        <f>Deklaration!A7</f>
        <v>0</v>
      </c>
      <c r="C7" s="57"/>
      <c r="D7" s="57"/>
      <c r="E7" s="58"/>
      <c r="F7" s="57"/>
    </row>
    <row r="8" spans="1:6" ht="8.4" customHeight="1" x14ac:dyDescent="0.25">
      <c r="A8"/>
      <c r="B8" s="10"/>
      <c r="C8" s="10"/>
      <c r="F8"/>
    </row>
    <row r="9" spans="1:6" ht="15.6" x14ac:dyDescent="0.25">
      <c r="A9" s="52"/>
      <c r="B9" s="12" t="s">
        <v>24</v>
      </c>
      <c r="C9" s="38" t="s">
        <v>28</v>
      </c>
      <c r="D9" s="29"/>
      <c r="E9" s="46" t="s">
        <v>45</v>
      </c>
      <c r="F9" s="18" t="s">
        <v>46</v>
      </c>
    </row>
    <row r="10" spans="1:6" s="8" customFormat="1" ht="2.4" customHeight="1" x14ac:dyDescent="0.25">
      <c r="A10" s="54"/>
      <c r="B10" s="36"/>
      <c r="C10" s="37"/>
      <c r="D10" s="29"/>
      <c r="E10" s="47"/>
      <c r="F10" s="59">
        <f>A10*E10</f>
        <v>0</v>
      </c>
    </row>
    <row r="11" spans="1:6" ht="13.95" customHeight="1" x14ac:dyDescent="0.25">
      <c r="A11" s="54">
        <f>IF(SUM(Deklaration!E11:E13)=2,1,0)</f>
        <v>0</v>
      </c>
      <c r="B11" s="109" t="s">
        <v>25</v>
      </c>
      <c r="C11" s="53">
        <v>2</v>
      </c>
      <c r="D11" s="29"/>
      <c r="E11" s="47">
        <v>1509</v>
      </c>
      <c r="F11" s="59">
        <f t="shared" ref="F11:F15" si="0">A11*E11</f>
        <v>0</v>
      </c>
    </row>
    <row r="12" spans="1:6" ht="13.95" customHeight="1" x14ac:dyDescent="0.25">
      <c r="A12" s="54">
        <f>IF(SUM(Deklaration!E11:E13)=3,1,0)</f>
        <v>0</v>
      </c>
      <c r="B12" s="109"/>
      <c r="C12" s="53">
        <v>3</v>
      </c>
      <c r="D12" s="29"/>
      <c r="E12" s="47">
        <v>1834</v>
      </c>
      <c r="F12" s="59">
        <f t="shared" si="0"/>
        <v>0</v>
      </c>
    </row>
    <row r="13" spans="1:6" ht="13.8" x14ac:dyDescent="0.25">
      <c r="A13" s="54">
        <f>IF(SUM(Deklaration!E11:E13)=4,1,0)</f>
        <v>0</v>
      </c>
      <c r="B13" s="109"/>
      <c r="C13" s="53">
        <v>4</v>
      </c>
      <c r="D13" s="29"/>
      <c r="E13" s="47">
        <v>2110</v>
      </c>
      <c r="F13" s="59">
        <f t="shared" si="0"/>
        <v>0</v>
      </c>
    </row>
    <row r="14" spans="1:6" ht="13.8" x14ac:dyDescent="0.25">
      <c r="A14" s="54">
        <f>IF(SUM(Deklaration!E11:E13)=5,1,0)</f>
        <v>0</v>
      </c>
      <c r="B14" s="109"/>
      <c r="C14" s="53">
        <v>5</v>
      </c>
      <c r="D14" s="29"/>
      <c r="E14" s="47">
        <v>2386</v>
      </c>
      <c r="F14" s="59">
        <f t="shared" si="0"/>
        <v>0</v>
      </c>
    </row>
    <row r="15" spans="1:6" ht="13.8" x14ac:dyDescent="0.25">
      <c r="A15" s="54">
        <f>IF(SUM(Deklaration!E11:E13)=6,1,0)</f>
        <v>0</v>
      </c>
      <c r="B15" s="109"/>
      <c r="C15" s="53">
        <v>6</v>
      </c>
      <c r="D15" s="29"/>
      <c r="E15" s="47">
        <v>2586</v>
      </c>
      <c r="F15" s="59">
        <f t="shared" si="0"/>
        <v>0</v>
      </c>
    </row>
    <row r="16" spans="1:6" s="8" customFormat="1" ht="13.8" x14ac:dyDescent="0.25">
      <c r="A16" s="54"/>
      <c r="B16" s="30"/>
      <c r="C16" s="30"/>
      <c r="D16" s="14"/>
      <c r="E16" s="48"/>
      <c r="F16" s="39"/>
    </row>
    <row r="17" spans="1:6" ht="18" customHeight="1" x14ac:dyDescent="0.25">
      <c r="A17" s="9"/>
      <c r="B17" s="12" t="s">
        <v>40</v>
      </c>
      <c r="C17" s="12"/>
      <c r="D17" s="111"/>
      <c r="E17" s="111"/>
      <c r="F17" s="59">
        <f>Deklaration!E14</f>
        <v>0</v>
      </c>
    </row>
    <row r="18" spans="1:6" s="8" customFormat="1" ht="18" customHeight="1" x14ac:dyDescent="0.25">
      <c r="A18" s="9"/>
    </row>
    <row r="19" spans="1:6" ht="6.75" customHeight="1" x14ac:dyDescent="0.25">
      <c r="F19" s="3"/>
    </row>
    <row r="20" spans="1:6" ht="16.2" x14ac:dyDescent="0.25">
      <c r="A20" s="88"/>
      <c r="B20" s="12" t="s">
        <v>51</v>
      </c>
      <c r="C20" s="12"/>
      <c r="D20" s="14"/>
      <c r="E20" s="41"/>
      <c r="F20" s="13"/>
    </row>
    <row r="21" spans="1:6" ht="13.8" x14ac:dyDescent="0.25">
      <c r="A21" s="89">
        <f>Deklaration!E11</f>
        <v>0</v>
      </c>
      <c r="B21" s="29" t="s">
        <v>7</v>
      </c>
      <c r="C21" s="14"/>
      <c r="D21" s="14"/>
      <c r="E21" s="47">
        <v>525</v>
      </c>
      <c r="F21" s="59">
        <f>A21*E21</f>
        <v>0</v>
      </c>
    </row>
    <row r="22" spans="1:6" ht="13.8" x14ac:dyDescent="0.25">
      <c r="A22" s="90">
        <f>Deklaration!E12</f>
        <v>0</v>
      </c>
      <c r="B22" s="29" t="s">
        <v>8</v>
      </c>
      <c r="C22" s="14"/>
      <c r="D22" s="14"/>
      <c r="E22" s="47">
        <v>395</v>
      </c>
      <c r="F22" s="59">
        <f>A22*E22</f>
        <v>0</v>
      </c>
    </row>
    <row r="23" spans="1:6" ht="13.8" x14ac:dyDescent="0.25">
      <c r="A23" s="89">
        <f>Deklaration!E13</f>
        <v>0</v>
      </c>
      <c r="B23" s="29" t="s">
        <v>9</v>
      </c>
      <c r="C23" s="14"/>
      <c r="D23" s="14"/>
      <c r="E23" s="47">
        <v>125</v>
      </c>
      <c r="F23" s="59">
        <f>A23*E23</f>
        <v>0</v>
      </c>
    </row>
    <row r="24" spans="1:6" ht="13.8" x14ac:dyDescent="0.25">
      <c r="A24" s="89">
        <f>Deklaration!E11+Deklaration!E12+Deklaration!E13</f>
        <v>0</v>
      </c>
      <c r="B24" s="29" t="s">
        <v>23</v>
      </c>
      <c r="C24" s="29"/>
      <c r="D24" s="14"/>
      <c r="E24" s="47">
        <v>50</v>
      </c>
      <c r="F24" s="59">
        <f>A24*E24</f>
        <v>0</v>
      </c>
    </row>
    <row r="25" spans="1:6" ht="22.5" customHeight="1" x14ac:dyDescent="0.25">
      <c r="A25" s="52"/>
      <c r="B25" s="14"/>
      <c r="C25" s="14"/>
      <c r="D25" s="14"/>
      <c r="E25" s="41"/>
      <c r="F25" s="13"/>
    </row>
    <row r="26" spans="1:6" ht="13.8" x14ac:dyDescent="0.25">
      <c r="A26" s="54">
        <f>Deklaration!E15</f>
        <v>0</v>
      </c>
      <c r="B26" s="12" t="s">
        <v>26</v>
      </c>
      <c r="C26" s="12"/>
      <c r="D26" s="14"/>
      <c r="E26" s="47">
        <v>300</v>
      </c>
      <c r="F26" s="59">
        <f>A26*E26</f>
        <v>0</v>
      </c>
    </row>
    <row r="27" spans="1:6" ht="6" customHeight="1" x14ac:dyDescent="0.25">
      <c r="A27" s="51"/>
      <c r="B27" s="110"/>
      <c r="C27" s="110"/>
      <c r="D27" s="110"/>
      <c r="E27" s="110"/>
      <c r="F27" s="110"/>
    </row>
    <row r="28" spans="1:6" s="8" customFormat="1" ht="13.8" x14ac:dyDescent="0.25">
      <c r="A28" s="51"/>
      <c r="B28" s="14" t="s">
        <v>27</v>
      </c>
      <c r="C28" s="14"/>
      <c r="D28" s="111"/>
      <c r="E28" s="111"/>
      <c r="F28" s="59">
        <f>Deklaration!E16</f>
        <v>0</v>
      </c>
    </row>
    <row r="29" spans="1:6" ht="6.75" customHeight="1" x14ac:dyDescent="0.25">
      <c r="A29" s="51"/>
      <c r="B29" s="110"/>
      <c r="C29" s="110"/>
      <c r="D29" s="110"/>
      <c r="E29" s="110"/>
      <c r="F29" s="110"/>
    </row>
    <row r="30" spans="1:6" ht="13.8" x14ac:dyDescent="0.25">
      <c r="A30" s="51"/>
      <c r="B30" s="12" t="s">
        <v>1</v>
      </c>
      <c r="C30" s="12"/>
      <c r="D30" s="14"/>
      <c r="E30" s="41"/>
      <c r="F30" s="13"/>
    </row>
    <row r="31" spans="1:6" ht="13.8" x14ac:dyDescent="0.25">
      <c r="A31" s="51"/>
      <c r="B31" s="29" t="s">
        <v>5</v>
      </c>
      <c r="C31" s="14"/>
      <c r="D31" s="111"/>
      <c r="E31" s="111"/>
      <c r="F31" s="59">
        <f>Deklaration!E18</f>
        <v>0</v>
      </c>
    </row>
    <row r="32" spans="1:6" ht="13.8" x14ac:dyDescent="0.25">
      <c r="A32" s="51"/>
      <c r="B32" s="29" t="s">
        <v>6</v>
      </c>
      <c r="C32" s="14"/>
      <c r="D32" s="111"/>
      <c r="E32" s="111"/>
      <c r="F32" s="59">
        <f>Deklaration!E19</f>
        <v>0</v>
      </c>
    </row>
    <row r="33" spans="1:7" s="8" customFormat="1" ht="13.8" x14ac:dyDescent="0.25">
      <c r="A33" s="51"/>
      <c r="B33" s="29"/>
      <c r="C33" s="14"/>
      <c r="D33" s="45"/>
      <c r="E33" s="45"/>
      <c r="F33" s="59"/>
    </row>
    <row r="34" spans="1:7" s="8" customFormat="1" ht="13.8" x14ac:dyDescent="0.25">
      <c r="A34" s="51"/>
      <c r="B34" s="12" t="s">
        <v>32</v>
      </c>
      <c r="C34" s="14"/>
      <c r="D34" s="45"/>
      <c r="E34" s="45"/>
      <c r="F34" s="59">
        <f>Deklaration!E20</f>
        <v>0</v>
      </c>
    </row>
    <row r="35" spans="1:7" ht="22.95" customHeight="1" thickBot="1" x14ac:dyDescent="0.3">
      <c r="A35" s="51"/>
      <c r="B35" s="117" t="s">
        <v>2</v>
      </c>
      <c r="C35" s="117"/>
      <c r="D35" s="117"/>
      <c r="E35" s="117"/>
      <c r="F35" s="60">
        <f>SUM(F10:F32)</f>
        <v>0</v>
      </c>
    </row>
    <row r="36" spans="1:7" x14ac:dyDescent="0.25">
      <c r="A36" s="51"/>
      <c r="F36" s="3"/>
    </row>
    <row r="37" spans="1:7" ht="13.2" customHeight="1" x14ac:dyDescent="0.25">
      <c r="A37" s="51"/>
      <c r="B37" s="17" t="s">
        <v>47</v>
      </c>
      <c r="C37" s="17"/>
      <c r="D37" s="14"/>
      <c r="E37" s="41"/>
      <c r="F37" s="13"/>
    </row>
    <row r="38" spans="1:7" ht="16.95" customHeight="1" x14ac:dyDescent="0.25">
      <c r="A38" s="51"/>
      <c r="B38" s="14" t="s">
        <v>18</v>
      </c>
      <c r="C38" s="14"/>
      <c r="D38" s="14"/>
      <c r="E38" s="41"/>
      <c r="F38" s="59">
        <f>Deklaration!E22</f>
        <v>0</v>
      </c>
    </row>
    <row r="39" spans="1:7" ht="13.8" x14ac:dyDescent="0.25">
      <c r="A39" s="51"/>
      <c r="B39" s="14" t="s">
        <v>29</v>
      </c>
      <c r="C39" s="14"/>
      <c r="D39" s="14"/>
      <c r="E39" s="41"/>
      <c r="F39" s="59">
        <f>Deklaration!E23</f>
        <v>0</v>
      </c>
    </row>
    <row r="40" spans="1:7" ht="22.2" customHeight="1" thickBot="1" x14ac:dyDescent="0.3">
      <c r="B40" s="12" t="s">
        <v>3</v>
      </c>
      <c r="C40" s="12"/>
      <c r="D40" s="14"/>
      <c r="E40" s="41"/>
      <c r="F40" s="60">
        <f>F38+F39</f>
        <v>0</v>
      </c>
    </row>
    <row r="41" spans="1:7" ht="18.600000000000001" customHeight="1" thickBot="1" x14ac:dyDescent="0.3">
      <c r="B41" s="14"/>
      <c r="C41" s="14"/>
      <c r="D41" s="14"/>
      <c r="E41" s="41"/>
      <c r="F41" s="15"/>
    </row>
    <row r="42" spans="1:7" ht="18.75" customHeight="1" thickBot="1" x14ac:dyDescent="0.3">
      <c r="B42" s="14"/>
      <c r="C42" s="14"/>
      <c r="D42" s="40" t="s">
        <v>21</v>
      </c>
      <c r="E42" s="49"/>
      <c r="F42" s="61">
        <f>F40-F35</f>
        <v>0</v>
      </c>
    </row>
    <row r="43" spans="1:7" ht="13.8" x14ac:dyDescent="0.25">
      <c r="A43"/>
      <c r="B43" s="115"/>
      <c r="C43" s="115"/>
      <c r="D43" s="115"/>
      <c r="E43" s="115"/>
      <c r="F43" s="115"/>
    </row>
    <row r="44" spans="1:7" s="8" customFormat="1" ht="21" customHeight="1" x14ac:dyDescent="0.25">
      <c r="A44" s="9"/>
      <c r="B44" s="12" t="s">
        <v>4</v>
      </c>
      <c r="C44" s="12"/>
      <c r="D44" s="111"/>
      <c r="E44" s="111"/>
      <c r="F44" s="62">
        <f>Deklaration!E24</f>
        <v>0</v>
      </c>
    </row>
    <row r="45" spans="1:7" s="8" customFormat="1" ht="36" customHeight="1" thickBot="1" x14ac:dyDescent="0.3">
      <c r="A45" s="9"/>
      <c r="B45" s="116"/>
      <c r="C45" s="116"/>
      <c r="D45" s="116"/>
      <c r="E45" s="116"/>
      <c r="F45" s="116"/>
    </row>
    <row r="46" spans="1:7" s="8" customFormat="1" ht="8.25" customHeight="1" x14ac:dyDescent="0.25">
      <c r="B46" s="20"/>
      <c r="C46" s="32"/>
      <c r="D46" s="21"/>
      <c r="E46" s="22"/>
      <c r="F46" s="23"/>
    </row>
    <row r="47" spans="1:7" s="8" customFormat="1" ht="13.8" x14ac:dyDescent="0.25">
      <c r="B47" s="118" t="s">
        <v>30</v>
      </c>
      <c r="C47" s="119"/>
      <c r="D47" s="119"/>
      <c r="E47" s="119"/>
      <c r="F47" s="120"/>
    </row>
    <row r="48" spans="1:7" s="8" customFormat="1" ht="27.75" customHeight="1" x14ac:dyDescent="0.25">
      <c r="B48" s="24" t="s">
        <v>11</v>
      </c>
      <c r="C48" s="33"/>
      <c r="D48" s="25"/>
      <c r="E48" s="43" t="s">
        <v>10</v>
      </c>
      <c r="F48" s="44" t="s">
        <v>31</v>
      </c>
      <c r="G48" s="96"/>
    </row>
    <row r="49" spans="1:6" s="8" customFormat="1" ht="10.5" customHeight="1" x14ac:dyDescent="0.25">
      <c r="B49" s="112" t="s">
        <v>12</v>
      </c>
      <c r="C49" s="113"/>
      <c r="D49" s="113"/>
      <c r="E49" s="113"/>
      <c r="F49" s="114"/>
    </row>
    <row r="50" spans="1:6" s="7" customFormat="1" ht="11.25" customHeight="1" thickBot="1" x14ac:dyDescent="0.3">
      <c r="A50" s="2"/>
      <c r="B50" s="26"/>
      <c r="C50" s="34"/>
      <c r="D50" s="27"/>
      <c r="E50" s="50"/>
      <c r="F50" s="28"/>
    </row>
    <row r="51" spans="1:6" s="8" customFormat="1" ht="29.4" customHeight="1" x14ac:dyDescent="0.25">
      <c r="A51" s="35"/>
      <c r="B51" s="107" t="s">
        <v>52</v>
      </c>
      <c r="C51" s="107"/>
      <c r="D51" s="107"/>
      <c r="E51" s="107"/>
      <c r="F51" s="107"/>
    </row>
    <row r="52" spans="1:6" x14ac:dyDescent="0.25">
      <c r="B52" s="108"/>
      <c r="C52" s="108"/>
      <c r="D52" s="108"/>
      <c r="E52" s="108"/>
      <c r="F52" s="108"/>
    </row>
    <row r="53" spans="1:6" x14ac:dyDescent="0.25">
      <c r="B53" s="108"/>
      <c r="C53" s="108"/>
      <c r="D53" s="108"/>
      <c r="E53" s="108"/>
      <c r="F53" s="108"/>
    </row>
  </sheetData>
  <sheetProtection selectLockedCells="1"/>
  <protectedRanges>
    <protectedRange sqref="F28:F34 F44:F45" name="Bereich8"/>
    <protectedRange sqref="F25" name="Bereich7"/>
    <protectedRange sqref="F27 A5:A7 B6:C7 A20 D10 A25 A1:F4 A9:F9 D5:F7" name="Bereich1"/>
    <protectedRange sqref="A26:C26 A21:E24 B25:E25 D26:E27 B27:C27 D29:E30 D35:E43 A45:E47 A40:C43 B10:C10 E10 A48:A50 B48:E51 D17 A17:A19 B19:E20 C11:E15 B28:D28 D31:D34 A44:D44 B11 B13:B15 A27:A39 B29:C39 B17:C17 A10:A15 A16:E16" name="Bereich2"/>
    <protectedRange sqref="F38:F39" name="Bereich5"/>
    <protectedRange sqref="F43 F46:F51" name="Bereich6"/>
    <protectedRange sqref="B5:C5 A8 D8:E8" name="Bereich1_1"/>
  </protectedRanges>
  <mergeCells count="14">
    <mergeCell ref="B51:F53"/>
    <mergeCell ref="B11:B15"/>
    <mergeCell ref="B27:F27"/>
    <mergeCell ref="D28:E28"/>
    <mergeCell ref="D17:E17"/>
    <mergeCell ref="B49:F49"/>
    <mergeCell ref="B43:F43"/>
    <mergeCell ref="B45:F45"/>
    <mergeCell ref="B35:E35"/>
    <mergeCell ref="B29:F29"/>
    <mergeCell ref="D31:E31"/>
    <mergeCell ref="D32:E32"/>
    <mergeCell ref="D44:E44"/>
    <mergeCell ref="B47:F47"/>
  </mergeCells>
  <phoneticPr fontId="2" type="noConversion"/>
  <pageMargins left="0.78740157480314965" right="0.39370078740157483" top="0.35433070866141736" bottom="0.19685039370078741" header="0" footer="0.31496062992125984"/>
  <pageSetup paperSize="9" scale="99" orientation="portrait" r:id="rId1"/>
  <headerFooter alignWithMargins="0">
    <oddFooter>&amp;R&amp;8N:\Formulare\&amp;F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4" r:id="rId4" name="Check Box 190">
              <controlPr locked="0" defaultSize="0" autoFill="0" autoLine="0" autoPict="0">
                <anchor moveWithCells="1">
                  <from>
                    <xdr:col>3</xdr:col>
                    <xdr:colOff>487680</xdr:colOff>
                    <xdr:row>46</xdr:row>
                    <xdr:rowOff>0</xdr:rowOff>
                  </from>
                  <to>
                    <xdr:col>4</xdr:col>
                    <xdr:colOff>137160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" name="Check Box 19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121920</xdr:rowOff>
                  </from>
                  <to>
                    <xdr:col>4</xdr:col>
                    <xdr:colOff>426720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" name="Check Box 193">
              <controlPr locked="0" defaultSize="0" autoFill="0" autoLine="0" autoPict="0">
                <anchor moveWithCells="1">
                  <from>
                    <xdr:col>5</xdr:col>
                    <xdr:colOff>403860</xdr:colOff>
                    <xdr:row>47</xdr:row>
                    <xdr:rowOff>121920</xdr:rowOff>
                  </from>
                  <to>
                    <xdr:col>5</xdr:col>
                    <xdr:colOff>731520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" name="Check Box 196">
              <controlPr locked="0" defaultSize="0" autoFill="0" autoLine="0" autoPict="0">
                <anchor moveWithCells="1">
                  <from>
                    <xdr:col>5</xdr:col>
                    <xdr:colOff>640080</xdr:colOff>
                    <xdr:row>46</xdr:row>
                    <xdr:rowOff>7620</xdr:rowOff>
                  </from>
                  <to>
                    <xdr:col>5</xdr:col>
                    <xdr:colOff>990600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8" name="Check Box 208">
              <controlPr locked="0" defaultSize="0" autoFill="0" autoLine="0" autoPict="0">
                <anchor moveWithCells="1">
                  <from>
                    <xdr:col>2</xdr:col>
                    <xdr:colOff>1089660</xdr:colOff>
                    <xdr:row>46</xdr:row>
                    <xdr:rowOff>0</xdr:rowOff>
                  </from>
                  <to>
                    <xdr:col>3</xdr:col>
                    <xdr:colOff>0</xdr:colOff>
                    <xdr:row>47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Deklaration</vt:lpstr>
      <vt:lpstr>Berechnungsblatt</vt:lpstr>
      <vt:lpstr>Tabelle3</vt:lpstr>
      <vt:lpstr>Berechnungsblatt!Druckbereich</vt:lpstr>
      <vt:lpstr>Deklaration!Druckbereich</vt:lpstr>
    </vt:vector>
  </TitlesOfParts>
  <Company>Justizdirektion Baselland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SKOS-Tabelle</dc:title>
  <dc:creator>Werner Furrer                       Sachbearbeiter</dc:creator>
  <cp:lastModifiedBy>Jeronim Henrion</cp:lastModifiedBy>
  <cp:lastPrinted>2017-09-08T16:22:13Z</cp:lastPrinted>
  <dcterms:created xsi:type="dcterms:W3CDTF">2004-02-04T08:22:58Z</dcterms:created>
  <dcterms:modified xsi:type="dcterms:W3CDTF">2020-04-23T11:32:00Z</dcterms:modified>
</cp:coreProperties>
</file>